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Oct-20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Vigente'!$A$8:$P$173</definedName>
    <definedName name="_xlnm.Print_Area" localSheetId="1">'Efectos Coloca'!$A$1:$K$41</definedName>
    <definedName name="_xlnm.Print_Area" localSheetId="0">'Efectos Vigente'!$A$1:$P$178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0" i="6" l="1"/>
  <c r="M175" i="1" l="1"/>
  <c r="J175" i="1"/>
  <c r="I175" i="1" l="1"/>
  <c r="O175" i="1" l="1"/>
  <c r="N175" i="1"/>
  <c r="K175" i="1"/>
</calcChain>
</file>

<file path=xl/sharedStrings.xml><?xml version="1.0" encoding="utf-8"?>
<sst xmlns="http://schemas.openxmlformats.org/spreadsheetml/2006/main" count="741" uniqueCount="188">
  <si>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</si>
  <si>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</si>
  <si>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</si>
  <si>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</si>
  <si>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</si>
  <si>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</si>
  <si>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</si>
  <si>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</si>
  <si>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</si>
  <si>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</si>
  <si>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</si>
  <si>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</si>
  <si>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</si>
  <si>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</si>
  <si>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</si>
  <si>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</si>
  <si>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</si>
  <si>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</si>
  <si>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</si>
  <si>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</si>
  <si>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</si>
  <si>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</si>
  <si>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</si>
  <si>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</si>
  <si>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</si>
  <si>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</si>
  <si>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</si>
  <si>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</si>
  <si>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</si>
  <si>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</si>
  <si>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</si>
  <si>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</si>
  <si>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</si>
  <si>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</si>
  <si>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</si>
  <si>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</si>
  <si>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</si>
  <si>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</si>
  <si>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</si>
  <si>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</si>
  <si>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</si>
  <si>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</si>
  <si>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</si>
  <si>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</si>
  <si>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</si>
  <si>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</si>
  <si>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</si>
  <si>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</si>
  <si>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</si>
  <si>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</si>
  <si>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</si>
  <si>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</si>
  <si>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</si>
  <si>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</si>
  <si>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</si>
  <si>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</si>
  <si>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</si>
  <si>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</si>
  <si>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</si>
  <si>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</si>
  <si>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</si>
  <si>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</si>
  <si>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</si>
  <si>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</si>
  <si>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</si>
  <si>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</si>
  <si>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</si>
  <si>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</si>
  <si>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</si>
  <si>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</si>
  <si>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</si>
  <si>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</si>
  <si>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</si>
  <si>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</si>
  <si>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</si>
  <si>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</si>
  <si>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</si>
  <si>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</si>
  <si>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</si>
  <si>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E5</t>
  </si>
  <si>
    <t>E6</t>
  </si>
  <si>
    <t>USD</t>
  </si>
  <si>
    <t>Empresas Gasco S.A.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</si>
  <si>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</si>
  <si>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</si>
  <si>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</si>
  <si>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</si>
  <si>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</si>
  <si>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</si>
  <si>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</si>
  <si>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</si>
  <si>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</si>
  <si>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>F1</t>
  </si>
  <si>
    <t xml:space="preserve">Sociedad Punta del Cobre S.A. </t>
  </si>
  <si>
    <t>G1</t>
  </si>
  <si>
    <t>G2</t>
  </si>
  <si>
    <t>G3</t>
  </si>
  <si>
    <t>H1</t>
  </si>
  <si>
    <t>7E</t>
  </si>
  <si>
    <t>Banagro S.A.</t>
  </si>
  <si>
    <t>J1</t>
  </si>
  <si>
    <t>General Motors Financial Chile S.A.</t>
  </si>
  <si>
    <t>21A</t>
  </si>
  <si>
    <t>Masisa S.A.</t>
  </si>
  <si>
    <t>Comercial de Valores Factoring SpA.</t>
  </si>
  <si>
    <t>5E</t>
  </si>
  <si>
    <t>Primus Capital S.A.</t>
  </si>
  <si>
    <t>E12</t>
  </si>
  <si>
    <t>237E</t>
  </si>
  <si>
    <t>27E</t>
  </si>
  <si>
    <t>Serie 38</t>
  </si>
  <si>
    <t>Serie 39</t>
  </si>
  <si>
    <t>Serie 40</t>
  </si>
  <si>
    <t>12E</t>
  </si>
  <si>
    <t>Serie 41</t>
  </si>
  <si>
    <t>59E</t>
  </si>
  <si>
    <t>245E</t>
  </si>
  <si>
    <t>Q1</t>
  </si>
  <si>
    <t>D41</t>
  </si>
  <si>
    <t>D42</t>
  </si>
  <si>
    <t>D43</t>
  </si>
  <si>
    <t>D44</t>
  </si>
  <si>
    <t>8E</t>
  </si>
  <si>
    <t>71-G</t>
  </si>
  <si>
    <t>72-G</t>
  </si>
  <si>
    <t>73-G</t>
  </si>
  <si>
    <t>74-G</t>
  </si>
  <si>
    <t>75-G</t>
  </si>
  <si>
    <t>76-G</t>
  </si>
  <si>
    <t>77-G</t>
  </si>
  <si>
    <t>78-G</t>
  </si>
  <si>
    <t>79-G</t>
  </si>
  <si>
    <t>34E</t>
  </si>
  <si>
    <t>35E</t>
  </si>
  <si>
    <t>248E</t>
  </si>
  <si>
    <t>249E</t>
  </si>
  <si>
    <t>36E</t>
  </si>
  <si>
    <t>37E</t>
  </si>
  <si>
    <t>62E</t>
  </si>
  <si>
    <t>(1) Se hace presente, que en todo caso el emisor no podrá colocar, entre todas las series, un monto superior a M$14.000.000.-</t>
  </si>
  <si>
    <t>Caja de Comp. de Asig. Familiar 18 De Septiembre</t>
  </si>
  <si>
    <t>Fondo Esperanza SpA</t>
  </si>
  <si>
    <t>251E</t>
  </si>
  <si>
    <t>38E</t>
  </si>
  <si>
    <t>39E</t>
  </si>
  <si>
    <t>252E</t>
  </si>
  <si>
    <t>253E</t>
  </si>
  <si>
    <t>41E</t>
  </si>
  <si>
    <t>40E</t>
  </si>
  <si>
    <t>63E</t>
  </si>
  <si>
    <t>64E</t>
  </si>
  <si>
    <t>42E</t>
  </si>
  <si>
    <t>43E</t>
  </si>
  <si>
    <t>254E</t>
  </si>
  <si>
    <t>255E</t>
  </si>
  <si>
    <t>65E</t>
  </si>
  <si>
    <t>256E</t>
  </si>
  <si>
    <t>B1</t>
  </si>
  <si>
    <t>Santander C. de Bolsa S.A.</t>
  </si>
  <si>
    <t>Santander Consumer Finance Ltda.</t>
  </si>
  <si>
    <t>Octubre de 2020</t>
  </si>
  <si>
    <t>Octubre 2020</t>
  </si>
  <si>
    <t>Serie 42</t>
  </si>
  <si>
    <t>Serie 43</t>
  </si>
  <si>
    <t>257E</t>
  </si>
  <si>
    <t>258E</t>
  </si>
  <si>
    <t>66E</t>
  </si>
  <si>
    <t>67E</t>
  </si>
  <si>
    <t>(2) Se hace presente, que en todo caso el emisor no podrá colocar, entre todas las series, un monto superior a M$14.000.000.-</t>
  </si>
  <si>
    <t>(2)</t>
  </si>
  <si>
    <t>4E</t>
  </si>
  <si>
    <t>D</t>
  </si>
  <si>
    <t>19H</t>
  </si>
  <si>
    <t>20H</t>
  </si>
  <si>
    <t>21H</t>
  </si>
  <si>
    <t>22H</t>
  </si>
  <si>
    <t>23H</t>
  </si>
  <si>
    <t>24H</t>
  </si>
  <si>
    <t>25H</t>
  </si>
  <si>
    <t>26H</t>
  </si>
  <si>
    <t>27H</t>
  </si>
  <si>
    <t>28H</t>
  </si>
  <si>
    <t>29H</t>
  </si>
  <si>
    <t>30H</t>
  </si>
  <si>
    <t>Bice Inv. C. de Bolsa S.A.</t>
  </si>
  <si>
    <t>Consorcio Vida</t>
  </si>
  <si>
    <t>Banco Consorcio</t>
  </si>
  <si>
    <t>Corredora Consorcio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</si>
</sst>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20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4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8" xfId="0" applyNumberFormat="1" applyFont="1" applyFill="1" applyBorder="1"/>
    <xf numFmtId="167" fontId="5" fillId="0" borderId="9" xfId="0" applyNumberFormat="1" applyFont="1" applyFill="1" applyBorder="1"/>
    <xf numFmtId="167" fontId="5" fillId="0" borderId="10" xfId="0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3" fillId="0" borderId="9" xfId="0" applyFont="1" applyFill="1" applyBorder="1"/>
    <xf numFmtId="0" fontId="5" fillId="0" borderId="9" xfId="0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7" fontId="24" fillId="0" borderId="0" xfId="0" applyNumberFormat="1" applyFont="1" applyFill="1"/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167" fontId="12" fillId="0" borderId="8" xfId="0" applyNumberFormat="1" applyFont="1" applyFill="1" applyBorder="1"/>
    <xf numFmtId="167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0" fontId="0" fillId="0" borderId="0" xfId="0" applyNumberFormat="1" applyFill="1"/>
    <xf numFmtId="41" fontId="15" fillId="0" borderId="0" xfId="4" applyFont="1" applyFill="1" applyAlignment="1"/>
    <xf numFmtId="14" fontId="5" fillId="0" borderId="10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6">
    <cellStyle name="Millares" xfId="1" builtinId="3"/>
    <cellStyle name="Millares [0]" xfId="4" builtinId="6"/>
    <cellStyle name="Millares [0] 2" xfId="5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8"/>
  <sheetViews>
    <sheetView showGridLines="0" tabSelected="1" zoomScaleNormal="100" workbookViewId="0">
      <pane ySplit="8" topLeftCell="A9" activePane="bottomLeft" state="frozen"/>
      <selection pane="bottomLeft" activeCell="B13" sqref="B13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4.7109375" style="118" customWidth="1"/>
    <col min="18" max="16384" width="11.42578125" style="118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161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204" t="s">
        <v>1</v>
      </c>
      <c r="B4" s="12"/>
      <c r="C4" s="207" t="s">
        <v>2</v>
      </c>
      <c r="D4" s="208"/>
      <c r="E4" s="209"/>
      <c r="F4" s="13"/>
      <c r="G4" s="189" t="s">
        <v>3</v>
      </c>
      <c r="H4" s="189" t="s">
        <v>4</v>
      </c>
      <c r="I4" s="202" t="s">
        <v>5</v>
      </c>
      <c r="J4" s="203"/>
      <c r="K4" s="203"/>
      <c r="L4" s="196"/>
      <c r="M4" s="199" t="s">
        <v>6</v>
      </c>
      <c r="N4" s="200"/>
      <c r="O4" s="187" t="s">
        <v>7</v>
      </c>
      <c r="P4" s="189" t="s">
        <v>8</v>
      </c>
    </row>
    <row r="5" spans="1:16" x14ac:dyDescent="0.25">
      <c r="A5" s="205"/>
      <c r="B5" s="14" t="s">
        <v>9</v>
      </c>
      <c r="C5" s="210"/>
      <c r="D5" s="211"/>
      <c r="E5" s="212"/>
      <c r="F5" s="15"/>
      <c r="G5" s="213"/>
      <c r="H5" s="213"/>
      <c r="I5" s="187" t="s">
        <v>10</v>
      </c>
      <c r="J5" s="189" t="s">
        <v>11</v>
      </c>
      <c r="K5" s="191" t="s">
        <v>12</v>
      </c>
      <c r="L5" s="197"/>
      <c r="M5" s="193" t="s">
        <v>13</v>
      </c>
      <c r="N5" s="187" t="s">
        <v>14</v>
      </c>
      <c r="O5" s="188"/>
      <c r="P5" s="190"/>
    </row>
    <row r="6" spans="1:16" x14ac:dyDescent="0.25">
      <c r="A6" s="205"/>
      <c r="B6" s="14"/>
      <c r="C6" s="215" t="s">
        <v>15</v>
      </c>
      <c r="D6" s="16" t="s">
        <v>16</v>
      </c>
      <c r="E6" s="17" t="s">
        <v>17</v>
      </c>
      <c r="F6" s="18"/>
      <c r="G6" s="213"/>
      <c r="H6" s="213"/>
      <c r="I6" s="188"/>
      <c r="J6" s="190"/>
      <c r="K6" s="192"/>
      <c r="L6" s="197"/>
      <c r="M6" s="194"/>
      <c r="N6" s="195"/>
      <c r="O6" s="188"/>
      <c r="P6" s="190"/>
    </row>
    <row r="7" spans="1:16" x14ac:dyDescent="0.25">
      <c r="A7" s="206"/>
      <c r="B7" s="19" t="s">
        <v>18</v>
      </c>
      <c r="C7" s="216"/>
      <c r="D7" s="20"/>
      <c r="E7" s="21"/>
      <c r="F7" s="22"/>
      <c r="G7" s="214"/>
      <c r="H7" s="214"/>
      <c r="I7" s="23" t="s">
        <v>19</v>
      </c>
      <c r="J7" s="24" t="s">
        <v>19</v>
      </c>
      <c r="K7" s="24" t="s">
        <v>19</v>
      </c>
      <c r="L7" s="198"/>
      <c r="M7" s="25" t="s">
        <v>19</v>
      </c>
      <c r="N7" s="25" t="s">
        <v>19</v>
      </c>
      <c r="O7" s="23" t="s">
        <v>20</v>
      </c>
      <c r="P7" s="201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9" customFormat="1" x14ac:dyDescent="0.25">
      <c r="A9" s="131" t="s">
        <v>72</v>
      </c>
      <c r="B9" s="143" t="s">
        <v>9</v>
      </c>
      <c r="C9" s="133">
        <v>114</v>
      </c>
      <c r="D9" s="29">
        <v>42636</v>
      </c>
      <c r="E9" s="134"/>
      <c r="F9" s="135"/>
      <c r="G9" s="136" t="s">
        <v>23</v>
      </c>
      <c r="H9" s="137">
        <v>12500000</v>
      </c>
      <c r="I9" s="108"/>
      <c r="J9" s="108"/>
      <c r="K9" s="139"/>
      <c r="L9" s="108"/>
      <c r="M9" s="138"/>
      <c r="N9" s="108"/>
      <c r="O9" s="140"/>
      <c r="P9" s="144"/>
    </row>
    <row r="10" spans="1:16" s="119" customFormat="1" x14ac:dyDescent="0.25">
      <c r="A10" s="131" t="s">
        <v>72</v>
      </c>
      <c r="B10" s="143" t="s">
        <v>9</v>
      </c>
      <c r="C10" s="133">
        <v>118</v>
      </c>
      <c r="D10" s="29">
        <v>42921</v>
      </c>
      <c r="E10" s="134"/>
      <c r="F10" s="135"/>
      <c r="G10" s="136" t="s">
        <v>23</v>
      </c>
      <c r="H10" s="137">
        <v>26500000</v>
      </c>
      <c r="I10" s="108"/>
      <c r="J10" s="108"/>
      <c r="K10" s="139"/>
      <c r="L10" s="108"/>
      <c r="M10" s="138"/>
      <c r="N10" s="108"/>
      <c r="O10" s="140"/>
      <c r="P10" s="144"/>
    </row>
    <row r="11" spans="1:16" s="119" customFormat="1" x14ac:dyDescent="0.25">
      <c r="A11" s="131" t="s">
        <v>77</v>
      </c>
      <c r="B11" s="143" t="s">
        <v>9</v>
      </c>
      <c r="C11" s="133">
        <v>111</v>
      </c>
      <c r="D11" s="29">
        <v>42472</v>
      </c>
      <c r="E11" s="145"/>
      <c r="F11" s="146"/>
      <c r="G11" s="136" t="s">
        <v>23</v>
      </c>
      <c r="H11" s="137">
        <v>10000000</v>
      </c>
      <c r="I11" s="108"/>
      <c r="J11" s="108"/>
      <c r="K11" s="139"/>
      <c r="L11" s="108"/>
      <c r="M11" s="138"/>
      <c r="N11" s="108"/>
      <c r="O11" s="140"/>
      <c r="P11" s="144"/>
    </row>
    <row r="12" spans="1:16" s="119" customFormat="1" x14ac:dyDescent="0.25">
      <c r="A12" s="131" t="s">
        <v>77</v>
      </c>
      <c r="B12" s="132" t="s">
        <v>91</v>
      </c>
      <c r="C12" s="133">
        <v>111</v>
      </c>
      <c r="D12" s="29">
        <v>43389</v>
      </c>
      <c r="E12" s="134" t="s">
        <v>92</v>
      </c>
      <c r="F12" s="146"/>
      <c r="G12" s="136" t="s">
        <v>23</v>
      </c>
      <c r="H12" s="137">
        <v>2000000</v>
      </c>
      <c r="I12" s="108">
        <v>2000000</v>
      </c>
      <c r="J12" s="108"/>
      <c r="K12" s="139"/>
      <c r="L12" s="108"/>
      <c r="M12" s="138"/>
      <c r="N12" s="139"/>
      <c r="O12" s="139">
        <v>2000000</v>
      </c>
      <c r="P12" s="141">
        <v>44440</v>
      </c>
    </row>
    <row r="13" spans="1:16" s="119" customFormat="1" x14ac:dyDescent="0.25">
      <c r="A13" s="131" t="s">
        <v>77</v>
      </c>
      <c r="B13" s="132" t="s">
        <v>98</v>
      </c>
      <c r="C13" s="133">
        <v>111</v>
      </c>
      <c r="D13" s="29">
        <v>43616</v>
      </c>
      <c r="E13" s="134" t="s">
        <v>100</v>
      </c>
      <c r="F13" s="146"/>
      <c r="G13" s="136" t="s">
        <v>23</v>
      </c>
      <c r="H13" s="137">
        <v>1500000</v>
      </c>
      <c r="I13" s="108">
        <v>1500000</v>
      </c>
      <c r="J13" s="108"/>
      <c r="K13" s="139"/>
      <c r="L13" s="108"/>
      <c r="M13" s="138"/>
      <c r="N13" s="139"/>
      <c r="O13" s="139">
        <v>1500000</v>
      </c>
      <c r="P13" s="141">
        <v>44657</v>
      </c>
    </row>
    <row r="14" spans="1:16" s="119" customFormat="1" x14ac:dyDescent="0.25">
      <c r="A14" s="131" t="s">
        <v>77</v>
      </c>
      <c r="B14" s="132" t="s">
        <v>113</v>
      </c>
      <c r="C14" s="133">
        <v>111</v>
      </c>
      <c r="D14" s="29">
        <v>44022</v>
      </c>
      <c r="E14" s="134" t="s">
        <v>117</v>
      </c>
      <c r="F14" s="146"/>
      <c r="G14" s="136" t="s">
        <v>23</v>
      </c>
      <c r="H14" s="137">
        <v>2000000</v>
      </c>
      <c r="I14" s="108"/>
      <c r="J14" s="108"/>
      <c r="K14" s="139"/>
      <c r="L14" s="108"/>
      <c r="M14" s="138"/>
      <c r="N14" s="139">
        <v>2000000</v>
      </c>
      <c r="O14" s="139"/>
      <c r="P14" s="141">
        <v>44320</v>
      </c>
    </row>
    <row r="15" spans="1:16" s="119" customFormat="1" x14ac:dyDescent="0.25">
      <c r="A15" s="131" t="s">
        <v>77</v>
      </c>
      <c r="B15" s="143" t="s">
        <v>9</v>
      </c>
      <c r="C15" s="133">
        <v>121</v>
      </c>
      <c r="D15" s="29">
        <v>43182</v>
      </c>
      <c r="E15" s="145"/>
      <c r="F15" s="146"/>
      <c r="G15" s="136" t="s">
        <v>23</v>
      </c>
      <c r="H15" s="137">
        <v>6000000</v>
      </c>
      <c r="I15" s="108"/>
      <c r="J15" s="108"/>
      <c r="K15" s="139"/>
      <c r="L15" s="108"/>
      <c r="M15" s="138"/>
      <c r="N15" s="108"/>
      <c r="O15" s="140"/>
      <c r="P15" s="144"/>
    </row>
    <row r="16" spans="1:16" s="119" customFormat="1" x14ac:dyDescent="0.25">
      <c r="A16" s="131" t="s">
        <v>77</v>
      </c>
      <c r="B16" s="132" t="s">
        <v>41</v>
      </c>
      <c r="C16" s="133">
        <v>121</v>
      </c>
      <c r="D16" s="29">
        <v>43206</v>
      </c>
      <c r="E16" s="134" t="s">
        <v>83</v>
      </c>
      <c r="F16" s="146"/>
      <c r="G16" s="136" t="s">
        <v>23</v>
      </c>
      <c r="H16" s="137">
        <v>2000000</v>
      </c>
      <c r="I16" s="108">
        <v>2000000</v>
      </c>
      <c r="J16" s="108"/>
      <c r="K16" s="139"/>
      <c r="L16" s="108"/>
      <c r="M16" s="138"/>
      <c r="N16" s="139"/>
      <c r="O16" s="139">
        <v>2000000</v>
      </c>
      <c r="P16" s="141">
        <v>44160</v>
      </c>
    </row>
    <row r="17" spans="1:16" s="119" customFormat="1" x14ac:dyDescent="0.25">
      <c r="A17" s="131" t="s">
        <v>77</v>
      </c>
      <c r="B17" s="132" t="s">
        <v>41</v>
      </c>
      <c r="C17" s="133">
        <v>121</v>
      </c>
      <c r="D17" s="29">
        <v>43206</v>
      </c>
      <c r="E17" s="134" t="s">
        <v>84</v>
      </c>
      <c r="F17" s="146"/>
      <c r="G17" s="136" t="s">
        <v>23</v>
      </c>
      <c r="H17" s="137">
        <v>2000000</v>
      </c>
      <c r="I17" s="108">
        <v>2000000</v>
      </c>
      <c r="J17" s="108"/>
      <c r="K17" s="139"/>
      <c r="L17" s="108"/>
      <c r="M17" s="138"/>
      <c r="N17" s="139"/>
      <c r="O17" s="139">
        <v>2000000</v>
      </c>
      <c r="P17" s="141">
        <v>44223</v>
      </c>
    </row>
    <row r="18" spans="1:16" s="119" customFormat="1" x14ac:dyDescent="0.25">
      <c r="A18" s="131" t="s">
        <v>77</v>
      </c>
      <c r="B18" s="132" t="s">
        <v>41</v>
      </c>
      <c r="C18" s="133">
        <v>121</v>
      </c>
      <c r="D18" s="29">
        <v>43206</v>
      </c>
      <c r="E18" s="134" t="s">
        <v>85</v>
      </c>
      <c r="F18" s="146"/>
      <c r="G18" s="136" t="s">
        <v>23</v>
      </c>
      <c r="H18" s="137">
        <v>2000000</v>
      </c>
      <c r="I18" s="108">
        <v>2000000</v>
      </c>
      <c r="J18" s="108"/>
      <c r="K18" s="139"/>
      <c r="L18" s="108"/>
      <c r="M18" s="138"/>
      <c r="N18" s="139"/>
      <c r="O18" s="139">
        <v>2000000</v>
      </c>
      <c r="P18" s="141">
        <v>44279</v>
      </c>
    </row>
    <row r="19" spans="1:16" s="119" customFormat="1" x14ac:dyDescent="0.25">
      <c r="A19" s="131" t="s">
        <v>77</v>
      </c>
      <c r="B19" s="143" t="s">
        <v>9</v>
      </c>
      <c r="C19" s="133">
        <v>128</v>
      </c>
      <c r="D19" s="29">
        <v>43441</v>
      </c>
      <c r="E19" s="145"/>
      <c r="F19" s="146"/>
      <c r="G19" s="136" t="s">
        <v>23</v>
      </c>
      <c r="H19" s="137">
        <v>10000000</v>
      </c>
      <c r="I19" s="108"/>
      <c r="J19" s="108"/>
      <c r="K19" s="139"/>
      <c r="L19" s="108"/>
      <c r="M19" s="138"/>
      <c r="N19" s="108"/>
      <c r="O19" s="140"/>
      <c r="P19" s="144"/>
    </row>
    <row r="20" spans="1:16" s="119" customFormat="1" x14ac:dyDescent="0.25">
      <c r="A20" s="131" t="s">
        <v>77</v>
      </c>
      <c r="B20" s="132" t="s">
        <v>41</v>
      </c>
      <c r="C20" s="133">
        <v>128</v>
      </c>
      <c r="D20" s="29">
        <v>43455</v>
      </c>
      <c r="E20" s="134" t="s">
        <v>94</v>
      </c>
      <c r="F20" s="146"/>
      <c r="G20" s="136" t="s">
        <v>23</v>
      </c>
      <c r="H20" s="137">
        <v>1000000</v>
      </c>
      <c r="I20" s="108">
        <v>1000000</v>
      </c>
      <c r="J20" s="108"/>
      <c r="K20" s="139"/>
      <c r="L20" s="108"/>
      <c r="M20" s="138"/>
      <c r="N20" s="139"/>
      <c r="O20" s="139">
        <v>1000000</v>
      </c>
      <c r="P20" s="141">
        <v>44454</v>
      </c>
    </row>
    <row r="21" spans="1:16" s="119" customFormat="1" x14ac:dyDescent="0.25">
      <c r="A21" s="131" t="s">
        <v>77</v>
      </c>
      <c r="B21" s="132" t="s">
        <v>41</v>
      </c>
      <c r="C21" s="133">
        <v>128</v>
      </c>
      <c r="D21" s="29">
        <v>43455</v>
      </c>
      <c r="E21" s="134" t="s">
        <v>95</v>
      </c>
      <c r="F21" s="146"/>
      <c r="G21" s="136" t="s">
        <v>23</v>
      </c>
      <c r="H21" s="137">
        <v>1000000</v>
      </c>
      <c r="I21" s="108">
        <v>1000000</v>
      </c>
      <c r="J21" s="108"/>
      <c r="K21" s="139"/>
      <c r="L21" s="108"/>
      <c r="M21" s="138"/>
      <c r="N21" s="139"/>
      <c r="O21" s="139">
        <v>1000000</v>
      </c>
      <c r="P21" s="141">
        <v>44468</v>
      </c>
    </row>
    <row r="22" spans="1:16" s="119" customFormat="1" x14ac:dyDescent="0.25">
      <c r="A22" s="131" t="s">
        <v>77</v>
      </c>
      <c r="B22" s="132" t="s">
        <v>41</v>
      </c>
      <c r="C22" s="133">
        <v>128</v>
      </c>
      <c r="D22" s="29">
        <v>43455</v>
      </c>
      <c r="E22" s="134" t="s">
        <v>96</v>
      </c>
      <c r="F22" s="146"/>
      <c r="G22" s="136" t="s">
        <v>23</v>
      </c>
      <c r="H22" s="137">
        <v>2000000</v>
      </c>
      <c r="I22" s="108">
        <v>2000000</v>
      </c>
      <c r="J22" s="108"/>
      <c r="K22" s="139"/>
      <c r="L22" s="108"/>
      <c r="M22" s="138"/>
      <c r="N22" s="139"/>
      <c r="O22" s="139">
        <v>2000000</v>
      </c>
      <c r="P22" s="141">
        <v>44476</v>
      </c>
    </row>
    <row r="23" spans="1:16" s="119" customFormat="1" x14ac:dyDescent="0.25">
      <c r="A23" s="131" t="s">
        <v>77</v>
      </c>
      <c r="B23" s="132" t="s">
        <v>86</v>
      </c>
      <c r="C23" s="133">
        <v>128</v>
      </c>
      <c r="D23" s="29">
        <v>43529</v>
      </c>
      <c r="E23" s="134" t="s">
        <v>97</v>
      </c>
      <c r="F23" s="146"/>
      <c r="G23" s="136" t="s">
        <v>23</v>
      </c>
      <c r="H23" s="137">
        <v>2000000</v>
      </c>
      <c r="I23" s="108">
        <v>2000000</v>
      </c>
      <c r="J23" s="108"/>
      <c r="K23" s="139"/>
      <c r="L23" s="108"/>
      <c r="M23" s="138"/>
      <c r="N23" s="139"/>
      <c r="O23" s="139">
        <v>2000000</v>
      </c>
      <c r="P23" s="141">
        <v>44603</v>
      </c>
    </row>
    <row r="24" spans="1:16" s="119" customFormat="1" x14ac:dyDescent="0.25">
      <c r="A24" s="131" t="s">
        <v>99</v>
      </c>
      <c r="B24" s="148" t="s">
        <v>9</v>
      </c>
      <c r="C24" s="133">
        <v>130</v>
      </c>
      <c r="D24" s="29">
        <v>43573</v>
      </c>
      <c r="E24" s="134"/>
      <c r="F24" s="135"/>
      <c r="G24" s="136" t="s">
        <v>23</v>
      </c>
      <c r="H24" s="137">
        <v>10000000</v>
      </c>
      <c r="I24" s="138"/>
      <c r="J24" s="108"/>
      <c r="K24" s="139"/>
      <c r="L24" s="108"/>
      <c r="M24" s="138"/>
      <c r="N24" s="108"/>
      <c r="O24" s="140"/>
      <c r="P24" s="144"/>
    </row>
    <row r="25" spans="1:16" s="119" customFormat="1" x14ac:dyDescent="0.25">
      <c r="A25" s="131" t="s">
        <v>22</v>
      </c>
      <c r="B25" s="148" t="s">
        <v>9</v>
      </c>
      <c r="C25" s="133">
        <v>103</v>
      </c>
      <c r="D25" s="29">
        <v>41842</v>
      </c>
      <c r="E25" s="134"/>
      <c r="F25" s="135"/>
      <c r="G25" s="136" t="s">
        <v>21</v>
      </c>
      <c r="H25" s="137">
        <v>1300</v>
      </c>
      <c r="I25" s="108"/>
      <c r="J25" s="108"/>
      <c r="K25" s="139"/>
      <c r="L25" s="108"/>
      <c r="M25" s="138"/>
      <c r="N25" s="108"/>
      <c r="O25" s="140"/>
      <c r="P25" s="144"/>
    </row>
    <row r="26" spans="1:16" s="119" customFormat="1" x14ac:dyDescent="0.25">
      <c r="A26" s="131" t="s">
        <v>22</v>
      </c>
      <c r="B26" s="132" t="s">
        <v>113</v>
      </c>
      <c r="C26" s="133">
        <v>103</v>
      </c>
      <c r="D26" s="29">
        <v>44013</v>
      </c>
      <c r="E26" s="134" t="s">
        <v>118</v>
      </c>
      <c r="F26" s="135"/>
      <c r="G26" s="136" t="s">
        <v>23</v>
      </c>
      <c r="H26" s="137">
        <v>9000000</v>
      </c>
      <c r="I26" s="138">
        <v>9000000</v>
      </c>
      <c r="J26" s="108"/>
      <c r="K26" s="139"/>
      <c r="L26" s="108"/>
      <c r="M26" s="138"/>
      <c r="N26" s="108"/>
      <c r="O26" s="140">
        <v>9000000</v>
      </c>
      <c r="P26" s="141">
        <v>44152</v>
      </c>
    </row>
    <row r="27" spans="1:16" s="119" customFormat="1" x14ac:dyDescent="0.25">
      <c r="A27" s="131" t="s">
        <v>22</v>
      </c>
      <c r="B27" s="132" t="s">
        <v>113</v>
      </c>
      <c r="C27" s="133">
        <v>103</v>
      </c>
      <c r="D27" s="29">
        <v>44013</v>
      </c>
      <c r="E27" s="134" t="s">
        <v>119</v>
      </c>
      <c r="F27" s="135"/>
      <c r="G27" s="136" t="s">
        <v>23</v>
      </c>
      <c r="H27" s="137">
        <v>9000000</v>
      </c>
      <c r="I27" s="138">
        <v>9000000</v>
      </c>
      <c r="J27" s="108"/>
      <c r="K27" s="139"/>
      <c r="L27" s="108"/>
      <c r="M27" s="138"/>
      <c r="N27" s="108"/>
      <c r="O27" s="140">
        <v>9000000</v>
      </c>
      <c r="P27" s="141">
        <v>44174</v>
      </c>
    </row>
    <row r="28" spans="1:16" s="119" customFormat="1" x14ac:dyDescent="0.25">
      <c r="A28" s="131" t="s">
        <v>22</v>
      </c>
      <c r="B28" s="132" t="s">
        <v>113</v>
      </c>
      <c r="C28" s="133">
        <v>103</v>
      </c>
      <c r="D28" s="29">
        <v>44013</v>
      </c>
      <c r="E28" s="134" t="s">
        <v>120</v>
      </c>
      <c r="F28" s="135"/>
      <c r="G28" s="136" t="s">
        <v>23</v>
      </c>
      <c r="H28" s="137">
        <v>9000000</v>
      </c>
      <c r="I28" s="138">
        <v>9000000</v>
      </c>
      <c r="J28" s="108"/>
      <c r="K28" s="139"/>
      <c r="L28" s="108"/>
      <c r="M28" s="138"/>
      <c r="N28" s="108"/>
      <c r="O28" s="140">
        <v>9000000</v>
      </c>
      <c r="P28" s="141">
        <v>44202</v>
      </c>
    </row>
    <row r="29" spans="1:16" s="119" customFormat="1" x14ac:dyDescent="0.25">
      <c r="A29" s="131" t="s">
        <v>22</v>
      </c>
      <c r="B29" s="132" t="s">
        <v>113</v>
      </c>
      <c r="C29" s="133">
        <v>103</v>
      </c>
      <c r="D29" s="29">
        <v>44013</v>
      </c>
      <c r="E29" s="134" t="s">
        <v>121</v>
      </c>
      <c r="F29" s="135"/>
      <c r="G29" s="136" t="s">
        <v>23</v>
      </c>
      <c r="H29" s="137">
        <v>9000000</v>
      </c>
      <c r="I29" s="138"/>
      <c r="J29" s="108"/>
      <c r="K29" s="139"/>
      <c r="L29" s="108"/>
      <c r="M29" s="138">
        <v>9000000</v>
      </c>
      <c r="N29" s="108"/>
      <c r="O29" s="140"/>
      <c r="P29" s="141">
        <v>44256</v>
      </c>
    </row>
    <row r="30" spans="1:16" s="119" customFormat="1" x14ac:dyDescent="0.25">
      <c r="A30" s="131" t="s">
        <v>22</v>
      </c>
      <c r="B30" s="148" t="s">
        <v>9</v>
      </c>
      <c r="C30" s="133">
        <v>129</v>
      </c>
      <c r="D30" s="29">
        <v>43509</v>
      </c>
      <c r="E30" s="134"/>
      <c r="F30" s="135"/>
      <c r="G30" s="136" t="s">
        <v>21</v>
      </c>
      <c r="H30" s="137">
        <v>1300</v>
      </c>
      <c r="I30" s="108"/>
      <c r="J30" s="108"/>
      <c r="K30" s="139"/>
      <c r="L30" s="108"/>
      <c r="M30" s="138"/>
      <c r="N30" s="108"/>
      <c r="O30" s="140"/>
      <c r="P30" s="144"/>
    </row>
    <row r="31" spans="1:16" s="119" customFormat="1" x14ac:dyDescent="0.25">
      <c r="A31" s="131" t="s">
        <v>22</v>
      </c>
      <c r="B31" s="132" t="s">
        <v>75</v>
      </c>
      <c r="C31" s="133">
        <v>129</v>
      </c>
      <c r="D31" s="29">
        <v>43910</v>
      </c>
      <c r="E31" s="134" t="s">
        <v>107</v>
      </c>
      <c r="F31" s="135"/>
      <c r="G31" s="136" t="s">
        <v>23</v>
      </c>
      <c r="H31" s="137">
        <v>9000000</v>
      </c>
      <c r="I31" s="138"/>
      <c r="J31" s="108">
        <v>9000000</v>
      </c>
      <c r="K31" s="139"/>
      <c r="L31" s="108"/>
      <c r="M31" s="138"/>
      <c r="N31" s="108"/>
      <c r="O31" s="140"/>
      <c r="P31" s="141">
        <v>44132</v>
      </c>
    </row>
    <row r="32" spans="1:16" s="119" customFormat="1" x14ac:dyDescent="0.25">
      <c r="A32" s="131" t="s">
        <v>22</v>
      </c>
      <c r="B32" s="148" t="s">
        <v>9</v>
      </c>
      <c r="C32" s="133">
        <v>137</v>
      </c>
      <c r="D32" s="29">
        <v>44090</v>
      </c>
      <c r="E32" s="134"/>
      <c r="F32" s="135"/>
      <c r="G32" s="136" t="s">
        <v>21</v>
      </c>
      <c r="H32" s="137">
        <v>1500</v>
      </c>
      <c r="I32" s="108"/>
      <c r="J32" s="108"/>
      <c r="K32" s="139"/>
      <c r="L32" s="108"/>
      <c r="M32" s="138"/>
      <c r="N32" s="108"/>
      <c r="O32" s="140"/>
      <c r="P32" s="144"/>
    </row>
    <row r="33" spans="1:16" s="119" customFormat="1" x14ac:dyDescent="0.25">
      <c r="A33" s="131" t="s">
        <v>140</v>
      </c>
      <c r="B33" s="148" t="s">
        <v>9</v>
      </c>
      <c r="C33" s="133">
        <v>135</v>
      </c>
      <c r="D33" s="29">
        <v>44018</v>
      </c>
      <c r="E33" s="134"/>
      <c r="F33" s="135"/>
      <c r="G33" s="136" t="s">
        <v>21</v>
      </c>
      <c r="H33" s="137">
        <v>600000</v>
      </c>
      <c r="I33" s="108"/>
      <c r="J33" s="108"/>
      <c r="K33" s="139"/>
      <c r="L33" s="108"/>
      <c r="M33" s="138"/>
      <c r="N33" s="108"/>
      <c r="O33" s="140"/>
      <c r="P33" s="144"/>
    </row>
    <row r="34" spans="1:16" s="119" customFormat="1" x14ac:dyDescent="0.25">
      <c r="A34" s="131" t="s">
        <v>90</v>
      </c>
      <c r="B34" s="148" t="s">
        <v>9</v>
      </c>
      <c r="C34" s="133">
        <v>123</v>
      </c>
      <c r="D34" s="29">
        <v>43312</v>
      </c>
      <c r="E34" s="134"/>
      <c r="F34" s="135"/>
      <c r="G34" s="136" t="s">
        <v>23</v>
      </c>
      <c r="H34" s="137">
        <v>55000000</v>
      </c>
      <c r="I34" s="108"/>
      <c r="J34" s="108"/>
      <c r="K34" s="139"/>
      <c r="L34" s="108"/>
      <c r="M34" s="138"/>
      <c r="N34" s="108"/>
      <c r="O34" s="140"/>
      <c r="P34" s="144"/>
    </row>
    <row r="35" spans="1:16" s="119" customFormat="1" x14ac:dyDescent="0.25">
      <c r="A35" s="131" t="s">
        <v>24</v>
      </c>
      <c r="B35" s="148" t="s">
        <v>9</v>
      </c>
      <c r="C35" s="133">
        <v>72</v>
      </c>
      <c r="D35" s="29">
        <v>40087</v>
      </c>
      <c r="E35" s="134"/>
      <c r="F35" s="135"/>
      <c r="G35" s="136" t="s">
        <v>23</v>
      </c>
      <c r="H35" s="137">
        <v>40000000</v>
      </c>
      <c r="I35" s="108"/>
      <c r="J35" s="108"/>
      <c r="K35" s="139"/>
      <c r="L35" s="108"/>
      <c r="M35" s="138"/>
      <c r="N35" s="108"/>
      <c r="O35" s="140"/>
      <c r="P35" s="144"/>
    </row>
    <row r="36" spans="1:16" s="119" customFormat="1" x14ac:dyDescent="0.25">
      <c r="A36" s="131" t="s">
        <v>24</v>
      </c>
      <c r="B36" s="148" t="s">
        <v>9</v>
      </c>
      <c r="C36" s="133">
        <v>101</v>
      </c>
      <c r="D36" s="29">
        <v>41626</v>
      </c>
      <c r="E36" s="134"/>
      <c r="F36" s="135"/>
      <c r="G36" s="136" t="s">
        <v>23</v>
      </c>
      <c r="H36" s="137">
        <v>50000000</v>
      </c>
      <c r="I36" s="149"/>
      <c r="J36" s="108"/>
      <c r="K36" s="139"/>
      <c r="L36" s="108"/>
      <c r="M36" s="138"/>
      <c r="N36" s="108"/>
      <c r="O36" s="140"/>
      <c r="P36" s="144"/>
    </row>
    <row r="37" spans="1:16" s="119" customFormat="1" x14ac:dyDescent="0.25">
      <c r="A37" s="131" t="s">
        <v>25</v>
      </c>
      <c r="B37" s="148" t="s">
        <v>9</v>
      </c>
      <c r="C37" s="133">
        <v>80</v>
      </c>
      <c r="D37" s="29">
        <v>40500</v>
      </c>
      <c r="E37" s="134"/>
      <c r="F37" s="135"/>
      <c r="G37" s="136" t="s">
        <v>23</v>
      </c>
      <c r="H37" s="137">
        <v>50000000</v>
      </c>
      <c r="I37" s="108"/>
      <c r="J37" s="108"/>
      <c r="K37" s="139"/>
      <c r="L37" s="108"/>
      <c r="M37" s="138"/>
      <c r="N37" s="108"/>
      <c r="O37" s="140"/>
      <c r="P37" s="141"/>
    </row>
    <row r="38" spans="1:16" s="119" customFormat="1" x14ac:dyDescent="0.25">
      <c r="A38" s="131" t="s">
        <v>26</v>
      </c>
      <c r="B38" s="148" t="s">
        <v>9</v>
      </c>
      <c r="C38" s="133">
        <v>42</v>
      </c>
      <c r="D38" s="29">
        <v>39868</v>
      </c>
      <c r="E38" s="134"/>
      <c r="F38" s="135"/>
      <c r="G38" s="136" t="s">
        <v>23</v>
      </c>
      <c r="H38" s="137">
        <v>18000000</v>
      </c>
      <c r="I38" s="108"/>
      <c r="J38" s="108"/>
      <c r="K38" s="139"/>
      <c r="L38" s="108"/>
      <c r="M38" s="138"/>
      <c r="N38" s="108"/>
      <c r="O38" s="140"/>
      <c r="P38" s="141"/>
    </row>
    <row r="39" spans="1:16" s="119" customFormat="1" x14ac:dyDescent="0.25">
      <c r="A39" s="131" t="s">
        <v>104</v>
      </c>
      <c r="B39" s="148" t="s">
        <v>9</v>
      </c>
      <c r="C39" s="133">
        <v>131</v>
      </c>
      <c r="D39" s="29">
        <v>43738</v>
      </c>
      <c r="E39" s="134"/>
      <c r="F39" s="135"/>
      <c r="G39" s="136" t="s">
        <v>23</v>
      </c>
      <c r="H39" s="137">
        <v>10000000</v>
      </c>
      <c r="I39" s="108"/>
      <c r="J39" s="108"/>
      <c r="K39" s="139"/>
      <c r="L39" s="108"/>
      <c r="M39" s="138"/>
      <c r="N39" s="108"/>
      <c r="O39" s="140"/>
      <c r="P39" s="141"/>
    </row>
    <row r="40" spans="1:16" s="119" customFormat="1" x14ac:dyDescent="0.25">
      <c r="A40" s="131" t="s">
        <v>27</v>
      </c>
      <c r="B40" s="148" t="s">
        <v>9</v>
      </c>
      <c r="C40" s="133">
        <v>69</v>
      </c>
      <c r="D40" s="29">
        <v>39990</v>
      </c>
      <c r="E40" s="134"/>
      <c r="F40" s="135"/>
      <c r="G40" s="136" t="s">
        <v>23</v>
      </c>
      <c r="H40" s="137">
        <v>10000000</v>
      </c>
      <c r="I40" s="108"/>
      <c r="J40" s="108"/>
      <c r="K40" s="139"/>
      <c r="L40" s="108"/>
      <c r="M40" s="138"/>
      <c r="N40" s="108"/>
      <c r="O40" s="140"/>
      <c r="P40" s="144"/>
    </row>
    <row r="41" spans="1:16" s="119" customFormat="1" x14ac:dyDescent="0.25">
      <c r="A41" s="131" t="s">
        <v>73</v>
      </c>
      <c r="B41" s="148" t="s">
        <v>9</v>
      </c>
      <c r="C41" s="133">
        <v>115</v>
      </c>
      <c r="D41" s="29">
        <v>42670</v>
      </c>
      <c r="E41" s="134"/>
      <c r="F41" s="135"/>
      <c r="G41" s="136" t="s">
        <v>23</v>
      </c>
      <c r="H41" s="137">
        <v>10000000</v>
      </c>
      <c r="I41" s="108"/>
      <c r="J41" s="108"/>
      <c r="K41" s="139"/>
      <c r="L41" s="108"/>
      <c r="M41" s="138"/>
      <c r="N41" s="108"/>
      <c r="O41" s="140"/>
      <c r="P41" s="141"/>
    </row>
    <row r="42" spans="1:16" s="119" customFormat="1" x14ac:dyDescent="0.25">
      <c r="A42" s="131" t="s">
        <v>28</v>
      </c>
      <c r="B42" s="148" t="s">
        <v>9</v>
      </c>
      <c r="C42" s="133">
        <v>30</v>
      </c>
      <c r="D42" s="29">
        <v>39639</v>
      </c>
      <c r="E42" s="134"/>
      <c r="F42" s="135"/>
      <c r="G42" s="136" t="s">
        <v>21</v>
      </c>
      <c r="H42" s="137">
        <v>2500</v>
      </c>
      <c r="I42" s="108"/>
      <c r="J42" s="108"/>
      <c r="K42" s="139"/>
      <c r="L42" s="108"/>
      <c r="M42" s="138"/>
      <c r="N42" s="108"/>
      <c r="O42" s="140"/>
      <c r="P42" s="141"/>
    </row>
    <row r="43" spans="1:16" s="119" customFormat="1" x14ac:dyDescent="0.25">
      <c r="A43" s="131" t="s">
        <v>29</v>
      </c>
      <c r="B43" s="148" t="s">
        <v>9</v>
      </c>
      <c r="C43" s="133">
        <v>78</v>
      </c>
      <c r="D43" s="29">
        <v>40203</v>
      </c>
      <c r="E43" s="134"/>
      <c r="F43" s="135"/>
      <c r="G43" s="136" t="s">
        <v>23</v>
      </c>
      <c r="H43" s="137">
        <v>15000000</v>
      </c>
      <c r="I43" s="108"/>
      <c r="J43" s="108"/>
      <c r="K43" s="139"/>
      <c r="L43" s="108"/>
      <c r="M43" s="138"/>
      <c r="N43" s="108"/>
      <c r="O43" s="140"/>
      <c r="P43" s="144"/>
    </row>
    <row r="44" spans="1:16" s="119" customFormat="1" x14ac:dyDescent="0.25">
      <c r="A44" s="131" t="s">
        <v>29</v>
      </c>
      <c r="B44" s="148" t="s">
        <v>9</v>
      </c>
      <c r="C44" s="133">
        <v>110</v>
      </c>
      <c r="D44" s="29">
        <v>42440</v>
      </c>
      <c r="E44" s="134"/>
      <c r="F44" s="135"/>
      <c r="G44" s="136" t="s">
        <v>21</v>
      </c>
      <c r="H44" s="137">
        <v>600</v>
      </c>
      <c r="I44" s="108"/>
      <c r="J44" s="108"/>
      <c r="K44" s="139"/>
      <c r="L44" s="108"/>
      <c r="M44" s="138"/>
      <c r="N44" s="108"/>
      <c r="O44" s="140"/>
      <c r="P44" s="144"/>
    </row>
    <row r="45" spans="1:16" s="119" customFormat="1" x14ac:dyDescent="0.25">
      <c r="A45" s="131" t="s">
        <v>29</v>
      </c>
      <c r="B45" s="132" t="s">
        <v>41</v>
      </c>
      <c r="C45" s="133">
        <v>110</v>
      </c>
      <c r="D45" s="29">
        <v>43258</v>
      </c>
      <c r="E45" s="134" t="s">
        <v>79</v>
      </c>
      <c r="F45" s="135"/>
      <c r="G45" s="136" t="s">
        <v>23</v>
      </c>
      <c r="H45" s="137">
        <v>3000000</v>
      </c>
      <c r="I45" s="108"/>
      <c r="J45" s="108">
        <v>3000000</v>
      </c>
      <c r="K45" s="139"/>
      <c r="L45" s="108"/>
      <c r="M45" s="138"/>
      <c r="N45" s="108"/>
      <c r="O45" s="140"/>
      <c r="P45" s="141">
        <v>44113</v>
      </c>
    </row>
    <row r="46" spans="1:16" s="119" customFormat="1" x14ac:dyDescent="0.25">
      <c r="A46" s="131" t="s">
        <v>29</v>
      </c>
      <c r="B46" s="132" t="s">
        <v>41</v>
      </c>
      <c r="C46" s="133">
        <v>110</v>
      </c>
      <c r="D46" s="29">
        <v>43258</v>
      </c>
      <c r="E46" s="134" t="s">
        <v>80</v>
      </c>
      <c r="F46" s="135"/>
      <c r="G46" s="136" t="s">
        <v>23</v>
      </c>
      <c r="H46" s="137">
        <v>3000000</v>
      </c>
      <c r="I46" s="108"/>
      <c r="J46" s="108">
        <v>3000000</v>
      </c>
      <c r="K46" s="139"/>
      <c r="L46" s="108"/>
      <c r="M46" s="138"/>
      <c r="N46" s="108"/>
      <c r="O46" s="140"/>
      <c r="P46" s="141">
        <v>44127</v>
      </c>
    </row>
    <row r="47" spans="1:16" s="119" customFormat="1" x14ac:dyDescent="0.25">
      <c r="A47" s="131" t="s">
        <v>30</v>
      </c>
      <c r="B47" s="148" t="s">
        <v>9</v>
      </c>
      <c r="C47" s="133">
        <v>76</v>
      </c>
      <c r="D47" s="29">
        <v>40178</v>
      </c>
      <c r="E47" s="134"/>
      <c r="F47" s="135"/>
      <c r="G47" s="136" t="s">
        <v>21</v>
      </c>
      <c r="H47" s="137">
        <v>300</v>
      </c>
      <c r="I47" s="108"/>
      <c r="J47" s="108"/>
      <c r="K47" s="139"/>
      <c r="L47" s="108"/>
      <c r="M47" s="138"/>
      <c r="N47" s="108"/>
      <c r="O47" s="140"/>
      <c r="P47" s="144"/>
    </row>
    <row r="48" spans="1:16" s="119" customFormat="1" x14ac:dyDescent="0.25">
      <c r="A48" s="131" t="s">
        <v>32</v>
      </c>
      <c r="B48" s="148" t="s">
        <v>9</v>
      </c>
      <c r="C48" s="133">
        <v>41</v>
      </c>
      <c r="D48" s="29">
        <v>39863</v>
      </c>
      <c r="E48" s="134"/>
      <c r="F48" s="135"/>
      <c r="G48" s="136" t="s">
        <v>21</v>
      </c>
      <c r="H48" s="137">
        <v>1413</v>
      </c>
      <c r="I48" s="108"/>
      <c r="J48" s="108"/>
      <c r="K48" s="139"/>
      <c r="L48" s="108"/>
      <c r="M48" s="138"/>
      <c r="N48" s="108"/>
      <c r="O48" s="140"/>
      <c r="P48" s="141"/>
    </row>
    <row r="49" spans="1:16" s="119" customFormat="1" x14ac:dyDescent="0.25">
      <c r="A49" s="131" t="s">
        <v>82</v>
      </c>
      <c r="B49" s="148" t="s">
        <v>9</v>
      </c>
      <c r="C49" s="133">
        <v>98</v>
      </c>
      <c r="D49" s="29">
        <v>41528</v>
      </c>
      <c r="E49" s="145"/>
      <c r="F49" s="146"/>
      <c r="G49" s="136" t="s">
        <v>21</v>
      </c>
      <c r="H49" s="137">
        <v>1500</v>
      </c>
      <c r="I49" s="149"/>
      <c r="J49" s="108"/>
      <c r="K49" s="139"/>
      <c r="L49" s="108"/>
      <c r="M49" s="138"/>
      <c r="N49" s="108"/>
      <c r="O49" s="140"/>
      <c r="P49" s="144"/>
    </row>
    <row r="50" spans="1:16" s="119" customFormat="1" x14ac:dyDescent="0.25">
      <c r="A50" s="131" t="s">
        <v>33</v>
      </c>
      <c r="B50" s="148" t="s">
        <v>9</v>
      </c>
      <c r="C50" s="133">
        <v>89</v>
      </c>
      <c r="D50" s="29">
        <v>40892</v>
      </c>
      <c r="E50" s="134"/>
      <c r="F50" s="135"/>
      <c r="G50" s="136" t="s">
        <v>21</v>
      </c>
      <c r="H50" s="137">
        <v>500</v>
      </c>
      <c r="I50" s="150"/>
      <c r="J50" s="108"/>
      <c r="K50" s="139"/>
      <c r="L50" s="108"/>
      <c r="M50" s="138"/>
      <c r="N50" s="108"/>
      <c r="O50" s="140"/>
      <c r="P50" s="144"/>
    </row>
    <row r="51" spans="1:16" s="119" customFormat="1" x14ac:dyDescent="0.25">
      <c r="A51" s="131" t="s">
        <v>33</v>
      </c>
      <c r="B51" s="132" t="s">
        <v>86</v>
      </c>
      <c r="C51" s="133">
        <v>89</v>
      </c>
      <c r="D51" s="29">
        <v>44099</v>
      </c>
      <c r="E51" s="134" t="s">
        <v>157</v>
      </c>
      <c r="F51" s="135"/>
      <c r="G51" s="136" t="s">
        <v>23</v>
      </c>
      <c r="H51" s="137">
        <v>3220</v>
      </c>
      <c r="I51" s="150">
        <v>3220</v>
      </c>
      <c r="J51" s="108"/>
      <c r="K51" s="139"/>
      <c r="L51" s="108"/>
      <c r="M51" s="138"/>
      <c r="N51" s="108"/>
      <c r="O51" s="140">
        <v>3220</v>
      </c>
      <c r="P51" s="141">
        <v>44440</v>
      </c>
    </row>
    <row r="52" spans="1:16" s="119" customFormat="1" x14ac:dyDescent="0.25">
      <c r="A52" s="131" t="s">
        <v>34</v>
      </c>
      <c r="B52" s="148" t="s">
        <v>9</v>
      </c>
      <c r="C52" s="133">
        <v>100</v>
      </c>
      <c r="D52" s="29">
        <v>41613</v>
      </c>
      <c r="E52" s="134"/>
      <c r="F52" s="135"/>
      <c r="G52" s="136" t="s">
        <v>21</v>
      </c>
      <c r="H52" s="137">
        <v>5000</v>
      </c>
      <c r="I52" s="149"/>
      <c r="J52" s="108"/>
      <c r="K52" s="139"/>
      <c r="L52" s="108"/>
      <c r="M52" s="138"/>
      <c r="N52" s="108"/>
      <c r="O52" s="140"/>
      <c r="P52" s="144"/>
    </row>
    <row r="53" spans="1:16" s="119" customFormat="1" x14ac:dyDescent="0.25">
      <c r="A53" s="131" t="s">
        <v>34</v>
      </c>
      <c r="B53" s="132" t="s">
        <v>170</v>
      </c>
      <c r="C53" s="133">
        <v>100</v>
      </c>
      <c r="D53" s="29">
        <v>44127</v>
      </c>
      <c r="E53" s="134" t="s">
        <v>171</v>
      </c>
      <c r="F53" s="135"/>
      <c r="G53" s="136" t="s">
        <v>23</v>
      </c>
      <c r="H53" s="137">
        <v>500</v>
      </c>
      <c r="I53" s="150"/>
      <c r="J53" s="108"/>
      <c r="K53" s="139"/>
      <c r="L53" s="108"/>
      <c r="M53" s="138">
        <v>500</v>
      </c>
      <c r="N53" s="108"/>
      <c r="O53" s="140"/>
      <c r="P53" s="141">
        <v>44482</v>
      </c>
    </row>
    <row r="54" spans="1:16" s="119" customFormat="1" x14ac:dyDescent="0.25">
      <c r="A54" s="131" t="s">
        <v>35</v>
      </c>
      <c r="B54" s="148" t="s">
        <v>9</v>
      </c>
      <c r="C54" s="133">
        <v>63</v>
      </c>
      <c r="D54" s="29">
        <v>39947</v>
      </c>
      <c r="E54" s="134"/>
      <c r="F54" s="135"/>
      <c r="G54" s="136" t="s">
        <v>21</v>
      </c>
      <c r="H54" s="137">
        <v>3000</v>
      </c>
      <c r="I54" s="108"/>
      <c r="J54" s="108"/>
      <c r="K54" s="139"/>
      <c r="L54" s="108"/>
      <c r="M54" s="138"/>
      <c r="N54" s="108"/>
      <c r="O54" s="140"/>
      <c r="P54" s="144"/>
    </row>
    <row r="55" spans="1:16" s="119" customFormat="1" x14ac:dyDescent="0.25">
      <c r="A55" s="131" t="s">
        <v>76</v>
      </c>
      <c r="B55" s="148" t="s">
        <v>9</v>
      </c>
      <c r="C55" s="133">
        <v>59</v>
      </c>
      <c r="D55" s="29">
        <v>39938</v>
      </c>
      <c r="E55" s="134"/>
      <c r="F55" s="135"/>
      <c r="G55" s="136" t="s">
        <v>31</v>
      </c>
      <c r="H55" s="137">
        <v>35000</v>
      </c>
      <c r="I55" s="108"/>
      <c r="J55" s="108"/>
      <c r="K55" s="139"/>
      <c r="L55" s="108"/>
      <c r="M55" s="138"/>
      <c r="N55" s="108"/>
      <c r="O55" s="140"/>
      <c r="P55" s="144"/>
    </row>
    <row r="56" spans="1:16" s="119" customFormat="1" x14ac:dyDescent="0.25">
      <c r="A56" s="131" t="s">
        <v>76</v>
      </c>
      <c r="B56" s="148" t="s">
        <v>9</v>
      </c>
      <c r="C56" s="133">
        <v>60</v>
      </c>
      <c r="D56" s="29">
        <v>39938</v>
      </c>
      <c r="E56" s="134"/>
      <c r="F56" s="135"/>
      <c r="G56" s="136" t="s">
        <v>31</v>
      </c>
      <c r="H56" s="137">
        <v>45000</v>
      </c>
      <c r="I56" s="108"/>
      <c r="J56" s="108"/>
      <c r="K56" s="139"/>
      <c r="L56" s="108"/>
      <c r="M56" s="138"/>
      <c r="N56" s="108"/>
      <c r="O56" s="140"/>
      <c r="P56" s="144"/>
    </row>
    <row r="57" spans="1:16" s="119" customFormat="1" x14ac:dyDescent="0.25">
      <c r="A57" s="131" t="s">
        <v>76</v>
      </c>
      <c r="B57" s="148" t="s">
        <v>9</v>
      </c>
      <c r="C57" s="133">
        <v>61</v>
      </c>
      <c r="D57" s="29">
        <v>39938</v>
      </c>
      <c r="E57" s="134"/>
      <c r="F57" s="135"/>
      <c r="G57" s="136" t="s">
        <v>31</v>
      </c>
      <c r="H57" s="137">
        <v>75000</v>
      </c>
      <c r="I57" s="108"/>
      <c r="J57" s="108"/>
      <c r="K57" s="139"/>
      <c r="L57" s="108"/>
      <c r="M57" s="138"/>
      <c r="N57" s="108"/>
      <c r="O57" s="140"/>
      <c r="P57" s="144"/>
    </row>
    <row r="58" spans="1:16" s="119" customFormat="1" x14ac:dyDescent="0.25">
      <c r="A58" s="131" t="s">
        <v>76</v>
      </c>
      <c r="B58" s="148" t="s">
        <v>9</v>
      </c>
      <c r="C58" s="133">
        <v>62</v>
      </c>
      <c r="D58" s="29">
        <v>39938</v>
      </c>
      <c r="E58" s="134"/>
      <c r="F58" s="135"/>
      <c r="G58" s="136" t="s">
        <v>31</v>
      </c>
      <c r="H58" s="137">
        <v>45000</v>
      </c>
      <c r="I58" s="108"/>
      <c r="J58" s="108"/>
      <c r="K58" s="139"/>
      <c r="L58" s="108"/>
      <c r="M58" s="138"/>
      <c r="N58" s="108"/>
      <c r="O58" s="140"/>
      <c r="P58" s="144"/>
    </row>
    <row r="59" spans="1:16" s="119" customFormat="1" x14ac:dyDescent="0.25">
      <c r="A59" s="131" t="s">
        <v>74</v>
      </c>
      <c r="B59" s="148" t="s">
        <v>9</v>
      </c>
      <c r="C59" s="133">
        <v>50</v>
      </c>
      <c r="D59" s="29">
        <v>39916</v>
      </c>
      <c r="E59" s="134"/>
      <c r="F59" s="135"/>
      <c r="G59" s="136" t="s">
        <v>31</v>
      </c>
      <c r="H59" s="137">
        <v>35000</v>
      </c>
      <c r="I59" s="108"/>
      <c r="J59" s="108"/>
      <c r="K59" s="139"/>
      <c r="L59" s="108"/>
      <c r="M59" s="138"/>
      <c r="N59" s="108"/>
      <c r="O59" s="140"/>
      <c r="P59" s="144"/>
    </row>
    <row r="60" spans="1:16" s="119" customFormat="1" x14ac:dyDescent="0.25">
      <c r="A60" s="131" t="s">
        <v>74</v>
      </c>
      <c r="B60" s="148" t="s">
        <v>9</v>
      </c>
      <c r="C60" s="133">
        <v>51</v>
      </c>
      <c r="D60" s="29">
        <v>39916</v>
      </c>
      <c r="E60" s="134"/>
      <c r="F60" s="135"/>
      <c r="G60" s="136" t="s">
        <v>31</v>
      </c>
      <c r="H60" s="137">
        <v>45000</v>
      </c>
      <c r="I60" s="108"/>
      <c r="J60" s="108"/>
      <c r="K60" s="139"/>
      <c r="L60" s="108"/>
      <c r="M60" s="138"/>
      <c r="N60" s="108"/>
      <c r="O60" s="140"/>
      <c r="P60" s="144"/>
    </row>
    <row r="61" spans="1:16" s="119" customFormat="1" x14ac:dyDescent="0.25">
      <c r="A61" s="131" t="s">
        <v>74</v>
      </c>
      <c r="B61" s="148" t="s">
        <v>9</v>
      </c>
      <c r="C61" s="133">
        <v>52</v>
      </c>
      <c r="D61" s="29">
        <v>39916</v>
      </c>
      <c r="E61" s="134"/>
      <c r="F61" s="135"/>
      <c r="G61" s="136" t="s">
        <v>31</v>
      </c>
      <c r="H61" s="137">
        <v>45000</v>
      </c>
      <c r="I61" s="108"/>
      <c r="J61" s="108"/>
      <c r="K61" s="139"/>
      <c r="L61" s="108"/>
      <c r="M61" s="138"/>
      <c r="N61" s="108"/>
      <c r="O61" s="140"/>
      <c r="P61" s="144"/>
    </row>
    <row r="62" spans="1:16" s="119" customFormat="1" x14ac:dyDescent="0.25">
      <c r="A62" s="131" t="s">
        <v>74</v>
      </c>
      <c r="B62" s="148" t="s">
        <v>9</v>
      </c>
      <c r="C62" s="133">
        <v>53</v>
      </c>
      <c r="D62" s="29">
        <v>39916</v>
      </c>
      <c r="E62" s="134"/>
      <c r="F62" s="135"/>
      <c r="G62" s="136" t="s">
        <v>31</v>
      </c>
      <c r="H62" s="137">
        <v>75000</v>
      </c>
      <c r="I62" s="108"/>
      <c r="J62" s="108"/>
      <c r="K62" s="139"/>
      <c r="L62" s="108"/>
      <c r="M62" s="138"/>
      <c r="N62" s="108"/>
      <c r="O62" s="140"/>
      <c r="P62" s="144"/>
    </row>
    <row r="63" spans="1:16" s="119" customFormat="1" x14ac:dyDescent="0.25">
      <c r="A63" s="131" t="s">
        <v>36</v>
      </c>
      <c r="B63" s="148" t="s">
        <v>9</v>
      </c>
      <c r="C63" s="133">
        <v>109</v>
      </c>
      <c r="D63" s="29">
        <v>42191</v>
      </c>
      <c r="E63" s="134"/>
      <c r="F63" s="135"/>
      <c r="G63" s="136" t="s">
        <v>23</v>
      </c>
      <c r="H63" s="137">
        <v>10000000</v>
      </c>
      <c r="I63" s="150"/>
      <c r="J63" s="108"/>
      <c r="K63" s="139"/>
      <c r="L63" s="108"/>
      <c r="M63" s="138"/>
      <c r="N63" s="139"/>
      <c r="O63" s="139"/>
      <c r="P63" s="144"/>
    </row>
    <row r="64" spans="1:16" s="119" customFormat="1" x14ac:dyDescent="0.25">
      <c r="A64" s="131" t="s">
        <v>36</v>
      </c>
      <c r="B64" s="132" t="s">
        <v>89</v>
      </c>
      <c r="C64" s="133">
        <v>109</v>
      </c>
      <c r="D64" s="29">
        <v>43697</v>
      </c>
      <c r="E64" s="134" t="s">
        <v>102</v>
      </c>
      <c r="F64" s="135"/>
      <c r="G64" s="136" t="s">
        <v>23</v>
      </c>
      <c r="H64" s="137">
        <v>2000000</v>
      </c>
      <c r="I64" s="108"/>
      <c r="J64" s="108"/>
      <c r="K64" s="139">
        <v>2000000</v>
      </c>
      <c r="L64" s="108"/>
      <c r="M64" s="138"/>
      <c r="N64" s="139"/>
      <c r="O64" s="139"/>
      <c r="P64" s="141">
        <v>43997</v>
      </c>
    </row>
    <row r="65" spans="1:17" s="119" customFormat="1" x14ac:dyDescent="0.25">
      <c r="A65" s="131" t="s">
        <v>36</v>
      </c>
      <c r="B65" s="148" t="s">
        <v>9</v>
      </c>
      <c r="C65" s="133">
        <v>113</v>
      </c>
      <c r="D65" s="29">
        <v>42619</v>
      </c>
      <c r="E65" s="134"/>
      <c r="F65" s="135"/>
      <c r="G65" s="136" t="s">
        <v>23</v>
      </c>
      <c r="H65" s="137">
        <v>20000000</v>
      </c>
      <c r="I65" s="150"/>
      <c r="J65" s="108"/>
      <c r="K65" s="139"/>
      <c r="L65" s="108"/>
      <c r="M65" s="138"/>
      <c r="N65" s="139"/>
      <c r="O65" s="139"/>
      <c r="P65" s="144"/>
    </row>
    <row r="66" spans="1:17" s="119" customFormat="1" x14ac:dyDescent="0.25">
      <c r="A66" s="131" t="s">
        <v>36</v>
      </c>
      <c r="B66" s="148" t="s">
        <v>9</v>
      </c>
      <c r="C66" s="133">
        <v>116</v>
      </c>
      <c r="D66" s="29">
        <v>42695</v>
      </c>
      <c r="E66" s="134"/>
      <c r="F66" s="135"/>
      <c r="G66" s="136" t="s">
        <v>23</v>
      </c>
      <c r="H66" s="137">
        <v>30000000</v>
      </c>
      <c r="I66" s="150"/>
      <c r="J66" s="150"/>
      <c r="K66" s="139"/>
      <c r="L66" s="108"/>
      <c r="M66" s="138"/>
      <c r="N66" s="108"/>
      <c r="O66" s="140"/>
      <c r="P66" s="144"/>
    </row>
    <row r="67" spans="1:17" s="119" customFormat="1" x14ac:dyDescent="0.25">
      <c r="A67" s="131" t="s">
        <v>36</v>
      </c>
      <c r="B67" s="132" t="s">
        <v>86</v>
      </c>
      <c r="C67" s="133">
        <v>116</v>
      </c>
      <c r="D67" s="29">
        <v>43200</v>
      </c>
      <c r="E67" s="134" t="s">
        <v>87</v>
      </c>
      <c r="F67" s="135"/>
      <c r="G67" s="136" t="s">
        <v>23</v>
      </c>
      <c r="H67" s="137">
        <v>20000000</v>
      </c>
      <c r="I67" s="108"/>
      <c r="J67" s="108"/>
      <c r="K67" s="139">
        <v>20000000</v>
      </c>
      <c r="L67" s="108"/>
      <c r="M67" s="138"/>
      <c r="N67" s="108"/>
      <c r="O67" s="140"/>
      <c r="P67" s="141">
        <v>43959</v>
      </c>
      <c r="Q67" s="147"/>
    </row>
    <row r="68" spans="1:17" s="119" customFormat="1" x14ac:dyDescent="0.25">
      <c r="A68" s="131" t="s">
        <v>37</v>
      </c>
      <c r="B68" s="148" t="s">
        <v>9</v>
      </c>
      <c r="C68" s="133">
        <v>43</v>
      </c>
      <c r="D68" s="29">
        <v>39869</v>
      </c>
      <c r="E68" s="145"/>
      <c r="F68" s="146"/>
      <c r="G68" s="136" t="s">
        <v>21</v>
      </c>
      <c r="H68" s="137">
        <v>600</v>
      </c>
      <c r="I68" s="108"/>
      <c r="J68" s="108"/>
      <c r="K68" s="139"/>
      <c r="L68" s="108"/>
      <c r="M68" s="138"/>
      <c r="N68" s="108"/>
      <c r="O68" s="140"/>
      <c r="P68" s="141"/>
    </row>
    <row r="69" spans="1:17" s="119" customFormat="1" x14ac:dyDescent="0.25">
      <c r="A69" s="131" t="s">
        <v>37</v>
      </c>
      <c r="B69" s="148" t="s">
        <v>9</v>
      </c>
      <c r="C69" s="133">
        <v>44</v>
      </c>
      <c r="D69" s="29">
        <v>39869</v>
      </c>
      <c r="E69" s="145"/>
      <c r="F69" s="146"/>
      <c r="G69" s="136" t="s">
        <v>21</v>
      </c>
      <c r="H69" s="137">
        <v>600</v>
      </c>
      <c r="I69" s="108"/>
      <c r="J69" s="108"/>
      <c r="K69" s="139"/>
      <c r="L69" s="108"/>
      <c r="M69" s="138"/>
      <c r="N69" s="108"/>
      <c r="O69" s="140"/>
      <c r="P69" s="141"/>
    </row>
    <row r="70" spans="1:17" s="119" customFormat="1" x14ac:dyDescent="0.25">
      <c r="A70" s="131" t="s">
        <v>37</v>
      </c>
      <c r="B70" s="148" t="s">
        <v>9</v>
      </c>
      <c r="C70" s="133">
        <v>87</v>
      </c>
      <c r="D70" s="29">
        <v>40701</v>
      </c>
      <c r="E70" s="145"/>
      <c r="F70" s="146"/>
      <c r="G70" s="136" t="s">
        <v>21</v>
      </c>
      <c r="H70" s="137">
        <v>680</v>
      </c>
      <c r="I70" s="150"/>
      <c r="J70" s="108"/>
      <c r="K70" s="139"/>
      <c r="L70" s="108"/>
      <c r="M70" s="138"/>
      <c r="N70" s="108"/>
      <c r="O70" s="140"/>
      <c r="P70" s="144"/>
    </row>
    <row r="71" spans="1:17" s="119" customFormat="1" x14ac:dyDescent="0.25">
      <c r="A71" s="131" t="s">
        <v>38</v>
      </c>
      <c r="B71" s="148" t="s">
        <v>9</v>
      </c>
      <c r="C71" s="133">
        <v>86</v>
      </c>
      <c r="D71" s="29">
        <v>40700</v>
      </c>
      <c r="E71" s="145"/>
      <c r="F71" s="146"/>
      <c r="G71" s="136" t="s">
        <v>21</v>
      </c>
      <c r="H71" s="137">
        <v>500</v>
      </c>
      <c r="I71" s="150"/>
      <c r="J71" s="108"/>
      <c r="K71" s="139"/>
      <c r="L71" s="108"/>
      <c r="M71" s="138"/>
      <c r="N71" s="108"/>
      <c r="O71" s="140"/>
      <c r="P71" s="144"/>
    </row>
    <row r="72" spans="1:17" s="119" customFormat="1" x14ac:dyDescent="0.25">
      <c r="A72" s="131" t="s">
        <v>38</v>
      </c>
      <c r="B72" s="148" t="s">
        <v>9</v>
      </c>
      <c r="C72" s="133">
        <v>95</v>
      </c>
      <c r="D72" s="29">
        <v>41373</v>
      </c>
      <c r="E72" s="145"/>
      <c r="F72" s="146"/>
      <c r="G72" s="136" t="s">
        <v>21</v>
      </c>
      <c r="H72" s="137">
        <v>500</v>
      </c>
      <c r="I72" s="150"/>
      <c r="J72" s="108"/>
      <c r="K72" s="139"/>
      <c r="L72" s="108"/>
      <c r="M72" s="138"/>
      <c r="N72" s="139"/>
      <c r="O72" s="139"/>
      <c r="P72" s="144"/>
    </row>
    <row r="73" spans="1:17" s="119" customFormat="1" x14ac:dyDescent="0.25">
      <c r="A73" s="131" t="s">
        <v>38</v>
      </c>
      <c r="B73" s="148" t="s">
        <v>9</v>
      </c>
      <c r="C73" s="133">
        <v>108</v>
      </c>
      <c r="D73" s="29">
        <v>42093</v>
      </c>
      <c r="E73" s="145"/>
      <c r="F73" s="146"/>
      <c r="G73" s="136" t="s">
        <v>21</v>
      </c>
      <c r="H73" s="137">
        <v>500</v>
      </c>
      <c r="I73" s="150"/>
      <c r="J73" s="108"/>
      <c r="K73" s="139"/>
      <c r="L73" s="108"/>
      <c r="M73" s="138"/>
      <c r="N73" s="139"/>
      <c r="O73" s="139"/>
      <c r="P73" s="144"/>
    </row>
    <row r="74" spans="1:17" s="119" customFormat="1" x14ac:dyDescent="0.25">
      <c r="A74" s="131" t="s">
        <v>38</v>
      </c>
      <c r="B74" s="132" t="s">
        <v>122</v>
      </c>
      <c r="C74" s="133">
        <v>108</v>
      </c>
      <c r="D74" s="29">
        <v>44021</v>
      </c>
      <c r="E74" s="134" t="s">
        <v>123</v>
      </c>
      <c r="F74" s="151" t="s">
        <v>88</v>
      </c>
      <c r="G74" s="136" t="s">
        <v>23</v>
      </c>
      <c r="H74" s="137">
        <v>14000000</v>
      </c>
      <c r="I74" s="108"/>
      <c r="J74" s="108"/>
      <c r="K74" s="139"/>
      <c r="L74" s="108"/>
      <c r="M74" s="138"/>
      <c r="N74" s="139">
        <v>14000000</v>
      </c>
      <c r="O74" s="139"/>
      <c r="P74" s="141">
        <v>44105</v>
      </c>
    </row>
    <row r="75" spans="1:17" s="119" customFormat="1" x14ac:dyDescent="0.25">
      <c r="A75" s="131" t="s">
        <v>38</v>
      </c>
      <c r="B75" s="132" t="s">
        <v>122</v>
      </c>
      <c r="C75" s="133">
        <v>108</v>
      </c>
      <c r="D75" s="29">
        <v>44021</v>
      </c>
      <c r="E75" s="134" t="s">
        <v>124</v>
      </c>
      <c r="F75" s="151" t="s">
        <v>88</v>
      </c>
      <c r="G75" s="136" t="s">
        <v>23</v>
      </c>
      <c r="H75" s="137">
        <v>14000000</v>
      </c>
      <c r="I75" s="108"/>
      <c r="J75" s="108"/>
      <c r="K75" s="139"/>
      <c r="L75" s="108"/>
      <c r="M75" s="138"/>
      <c r="N75" s="139">
        <v>14000000</v>
      </c>
      <c r="O75" s="139"/>
      <c r="P75" s="141">
        <v>44112</v>
      </c>
    </row>
    <row r="76" spans="1:17" s="119" customFormat="1" x14ac:dyDescent="0.25">
      <c r="A76" s="131" t="s">
        <v>38</v>
      </c>
      <c r="B76" s="132" t="s">
        <v>122</v>
      </c>
      <c r="C76" s="133">
        <v>108</v>
      </c>
      <c r="D76" s="29">
        <v>44021</v>
      </c>
      <c r="E76" s="134" t="s">
        <v>125</v>
      </c>
      <c r="F76" s="151" t="s">
        <v>88</v>
      </c>
      <c r="G76" s="136" t="s">
        <v>23</v>
      </c>
      <c r="H76" s="137">
        <v>14000000</v>
      </c>
      <c r="I76" s="108"/>
      <c r="J76" s="108"/>
      <c r="K76" s="139"/>
      <c r="L76" s="108"/>
      <c r="M76" s="138"/>
      <c r="N76" s="139">
        <v>14000000</v>
      </c>
      <c r="O76" s="139"/>
      <c r="P76" s="141">
        <v>44119</v>
      </c>
    </row>
    <row r="77" spans="1:17" s="119" customFormat="1" x14ac:dyDescent="0.25">
      <c r="A77" s="131" t="s">
        <v>38</v>
      </c>
      <c r="B77" s="132" t="s">
        <v>122</v>
      </c>
      <c r="C77" s="133">
        <v>108</v>
      </c>
      <c r="D77" s="29">
        <v>44021</v>
      </c>
      <c r="E77" s="134" t="s">
        <v>126</v>
      </c>
      <c r="F77" s="151" t="s">
        <v>88</v>
      </c>
      <c r="G77" s="136" t="s">
        <v>23</v>
      </c>
      <c r="H77" s="137">
        <v>14000000</v>
      </c>
      <c r="I77" s="108"/>
      <c r="J77" s="108"/>
      <c r="K77" s="139"/>
      <c r="L77" s="108"/>
      <c r="M77" s="138">
        <v>14000000</v>
      </c>
      <c r="N77" s="139"/>
      <c r="O77" s="139"/>
      <c r="P77" s="141">
        <v>44140</v>
      </c>
    </row>
    <row r="78" spans="1:17" s="119" customFormat="1" x14ac:dyDescent="0.25">
      <c r="A78" s="131" t="s">
        <v>38</v>
      </c>
      <c r="B78" s="132" t="s">
        <v>122</v>
      </c>
      <c r="C78" s="133">
        <v>108</v>
      </c>
      <c r="D78" s="29">
        <v>44021</v>
      </c>
      <c r="E78" s="134" t="s">
        <v>127</v>
      </c>
      <c r="F78" s="151" t="s">
        <v>88</v>
      </c>
      <c r="G78" s="136" t="s">
        <v>23</v>
      </c>
      <c r="H78" s="137">
        <v>14000000</v>
      </c>
      <c r="I78" s="108"/>
      <c r="J78" s="108"/>
      <c r="K78" s="139"/>
      <c r="L78" s="108"/>
      <c r="M78" s="138">
        <v>14000000</v>
      </c>
      <c r="N78" s="139"/>
      <c r="O78" s="139"/>
      <c r="P78" s="141">
        <v>44147</v>
      </c>
    </row>
    <row r="79" spans="1:17" s="119" customFormat="1" x14ac:dyDescent="0.25">
      <c r="A79" s="131" t="s">
        <v>38</v>
      </c>
      <c r="B79" s="132" t="s">
        <v>122</v>
      </c>
      <c r="C79" s="133">
        <v>108</v>
      </c>
      <c r="D79" s="29">
        <v>44021</v>
      </c>
      <c r="E79" s="134" t="s">
        <v>128</v>
      </c>
      <c r="F79" s="151" t="s">
        <v>88</v>
      </c>
      <c r="G79" s="136" t="s">
        <v>23</v>
      </c>
      <c r="H79" s="137">
        <v>14000000</v>
      </c>
      <c r="I79" s="108"/>
      <c r="J79" s="108"/>
      <c r="K79" s="139"/>
      <c r="L79" s="108"/>
      <c r="M79" s="138">
        <v>14000000</v>
      </c>
      <c r="N79" s="139"/>
      <c r="O79" s="139"/>
      <c r="P79" s="141">
        <v>44154</v>
      </c>
    </row>
    <row r="80" spans="1:17" s="119" customFormat="1" x14ac:dyDescent="0.25">
      <c r="A80" s="131" t="s">
        <v>38</v>
      </c>
      <c r="B80" s="132" t="s">
        <v>122</v>
      </c>
      <c r="C80" s="133">
        <v>108</v>
      </c>
      <c r="D80" s="29">
        <v>44021</v>
      </c>
      <c r="E80" s="134" t="s">
        <v>129</v>
      </c>
      <c r="F80" s="151" t="s">
        <v>88</v>
      </c>
      <c r="G80" s="136" t="s">
        <v>23</v>
      </c>
      <c r="H80" s="137">
        <v>14000000</v>
      </c>
      <c r="I80" s="108"/>
      <c r="J80" s="108"/>
      <c r="K80" s="139"/>
      <c r="L80" s="108"/>
      <c r="M80" s="138">
        <v>14000000</v>
      </c>
      <c r="N80" s="139"/>
      <c r="O80" s="139"/>
      <c r="P80" s="141">
        <v>44168</v>
      </c>
    </row>
    <row r="81" spans="1:16" s="119" customFormat="1" x14ac:dyDescent="0.25">
      <c r="A81" s="131" t="s">
        <v>38</v>
      </c>
      <c r="B81" s="132" t="s">
        <v>122</v>
      </c>
      <c r="C81" s="133">
        <v>108</v>
      </c>
      <c r="D81" s="29">
        <v>44021</v>
      </c>
      <c r="E81" s="134" t="s">
        <v>130</v>
      </c>
      <c r="F81" s="151" t="s">
        <v>88</v>
      </c>
      <c r="G81" s="136" t="s">
        <v>23</v>
      </c>
      <c r="H81" s="137">
        <v>14000000</v>
      </c>
      <c r="I81" s="108"/>
      <c r="J81" s="108"/>
      <c r="K81" s="139"/>
      <c r="L81" s="108"/>
      <c r="M81" s="138">
        <v>14000000</v>
      </c>
      <c r="N81" s="139"/>
      <c r="O81" s="139"/>
      <c r="P81" s="141">
        <v>44175</v>
      </c>
    </row>
    <row r="82" spans="1:16" s="119" customFormat="1" x14ac:dyDescent="0.25">
      <c r="A82" s="131" t="s">
        <v>38</v>
      </c>
      <c r="B82" s="132" t="s">
        <v>122</v>
      </c>
      <c r="C82" s="133">
        <v>108</v>
      </c>
      <c r="D82" s="29">
        <v>44021</v>
      </c>
      <c r="E82" s="134" t="s">
        <v>131</v>
      </c>
      <c r="F82" s="151" t="s">
        <v>88</v>
      </c>
      <c r="G82" s="136" t="s">
        <v>23</v>
      </c>
      <c r="H82" s="137">
        <v>14000000</v>
      </c>
      <c r="I82" s="108"/>
      <c r="J82" s="108"/>
      <c r="K82" s="139"/>
      <c r="L82" s="108"/>
      <c r="M82" s="138">
        <v>14000000</v>
      </c>
      <c r="N82" s="139"/>
      <c r="O82" s="139"/>
      <c r="P82" s="141">
        <v>44182</v>
      </c>
    </row>
    <row r="83" spans="1:16" s="119" customFormat="1" x14ac:dyDescent="0.25">
      <c r="A83" s="131" t="s">
        <v>38</v>
      </c>
      <c r="B83" s="148" t="s">
        <v>9</v>
      </c>
      <c r="C83" s="133">
        <v>119</v>
      </c>
      <c r="D83" s="29">
        <v>42944</v>
      </c>
      <c r="E83" s="145"/>
      <c r="F83" s="151"/>
      <c r="G83" s="136" t="s">
        <v>21</v>
      </c>
      <c r="H83" s="137">
        <v>500</v>
      </c>
      <c r="I83" s="150"/>
      <c r="J83" s="108"/>
      <c r="K83" s="139"/>
      <c r="L83" s="108"/>
      <c r="M83" s="138"/>
      <c r="N83" s="139"/>
      <c r="O83" s="139"/>
      <c r="P83" s="141"/>
    </row>
    <row r="84" spans="1:16" s="119" customFormat="1" x14ac:dyDescent="0.25">
      <c r="A84" s="131" t="s">
        <v>38</v>
      </c>
      <c r="B84" s="132" t="s">
        <v>75</v>
      </c>
      <c r="C84" s="133">
        <v>119</v>
      </c>
      <c r="D84" s="29">
        <v>44490</v>
      </c>
      <c r="E84" s="134" t="s">
        <v>172</v>
      </c>
      <c r="F84" s="151" t="s">
        <v>169</v>
      </c>
      <c r="G84" s="136" t="s">
        <v>23</v>
      </c>
      <c r="H84" s="137">
        <v>14000000</v>
      </c>
      <c r="I84" s="108"/>
      <c r="J84" s="108"/>
      <c r="K84" s="139"/>
      <c r="L84" s="108"/>
      <c r="M84" s="138">
        <v>14000000</v>
      </c>
      <c r="N84" s="139"/>
      <c r="O84" s="139"/>
      <c r="P84" s="141">
        <v>44168</v>
      </c>
    </row>
    <row r="85" spans="1:16" s="119" customFormat="1" x14ac:dyDescent="0.25">
      <c r="A85" s="131" t="s">
        <v>38</v>
      </c>
      <c r="B85" s="132" t="s">
        <v>75</v>
      </c>
      <c r="C85" s="133">
        <v>119</v>
      </c>
      <c r="D85" s="29">
        <v>44490</v>
      </c>
      <c r="E85" s="134" t="s">
        <v>173</v>
      </c>
      <c r="F85" s="151" t="s">
        <v>169</v>
      </c>
      <c r="G85" s="136" t="s">
        <v>23</v>
      </c>
      <c r="H85" s="137">
        <v>14000000</v>
      </c>
      <c r="I85" s="108"/>
      <c r="J85" s="108"/>
      <c r="K85" s="139"/>
      <c r="L85" s="108"/>
      <c r="M85" s="138">
        <v>14000000</v>
      </c>
      <c r="N85" s="139"/>
      <c r="O85" s="139"/>
      <c r="P85" s="141">
        <v>44182</v>
      </c>
    </row>
    <row r="86" spans="1:16" s="119" customFormat="1" x14ac:dyDescent="0.25">
      <c r="A86" s="131" t="s">
        <v>38</v>
      </c>
      <c r="B86" s="132" t="s">
        <v>75</v>
      </c>
      <c r="C86" s="133">
        <v>119</v>
      </c>
      <c r="D86" s="29">
        <v>44490</v>
      </c>
      <c r="E86" s="134" t="s">
        <v>174</v>
      </c>
      <c r="F86" s="151" t="s">
        <v>169</v>
      </c>
      <c r="G86" s="136" t="s">
        <v>23</v>
      </c>
      <c r="H86" s="137">
        <v>14000000</v>
      </c>
      <c r="I86" s="108"/>
      <c r="J86" s="108"/>
      <c r="K86" s="139"/>
      <c r="L86" s="108"/>
      <c r="M86" s="138">
        <v>14000000</v>
      </c>
      <c r="N86" s="139"/>
      <c r="O86" s="139"/>
      <c r="P86" s="141">
        <v>44203</v>
      </c>
    </row>
    <row r="87" spans="1:16" s="119" customFormat="1" x14ac:dyDescent="0.25">
      <c r="A87" s="131" t="s">
        <v>38</v>
      </c>
      <c r="B87" s="132" t="s">
        <v>75</v>
      </c>
      <c r="C87" s="133">
        <v>119</v>
      </c>
      <c r="D87" s="29">
        <v>44490</v>
      </c>
      <c r="E87" s="134" t="s">
        <v>175</v>
      </c>
      <c r="F87" s="151" t="s">
        <v>169</v>
      </c>
      <c r="G87" s="136" t="s">
        <v>23</v>
      </c>
      <c r="H87" s="137">
        <v>14000000</v>
      </c>
      <c r="I87" s="108"/>
      <c r="J87" s="108"/>
      <c r="K87" s="139"/>
      <c r="L87" s="108"/>
      <c r="M87" s="138">
        <v>14000000</v>
      </c>
      <c r="N87" s="139"/>
      <c r="O87" s="139"/>
      <c r="P87" s="141">
        <v>44217</v>
      </c>
    </row>
    <row r="88" spans="1:16" s="119" customFormat="1" x14ac:dyDescent="0.25">
      <c r="A88" s="131" t="s">
        <v>38</v>
      </c>
      <c r="B88" s="132" t="s">
        <v>75</v>
      </c>
      <c r="C88" s="133">
        <v>119</v>
      </c>
      <c r="D88" s="29">
        <v>44490</v>
      </c>
      <c r="E88" s="134" t="s">
        <v>176</v>
      </c>
      <c r="F88" s="151" t="s">
        <v>169</v>
      </c>
      <c r="G88" s="136" t="s">
        <v>23</v>
      </c>
      <c r="H88" s="137">
        <v>14000000</v>
      </c>
      <c r="I88" s="108"/>
      <c r="J88" s="108"/>
      <c r="K88" s="139"/>
      <c r="L88" s="108"/>
      <c r="M88" s="138">
        <v>14000000</v>
      </c>
      <c r="N88" s="139"/>
      <c r="O88" s="139"/>
      <c r="P88" s="141">
        <v>44231</v>
      </c>
    </row>
    <row r="89" spans="1:16" s="119" customFormat="1" x14ac:dyDescent="0.25">
      <c r="A89" s="131" t="s">
        <v>38</v>
      </c>
      <c r="B89" s="132" t="s">
        <v>75</v>
      </c>
      <c r="C89" s="133">
        <v>119</v>
      </c>
      <c r="D89" s="29">
        <v>44490</v>
      </c>
      <c r="E89" s="134" t="s">
        <v>177</v>
      </c>
      <c r="F89" s="151" t="s">
        <v>169</v>
      </c>
      <c r="G89" s="136" t="s">
        <v>23</v>
      </c>
      <c r="H89" s="137">
        <v>14000000</v>
      </c>
      <c r="I89" s="108"/>
      <c r="J89" s="108"/>
      <c r="K89" s="139"/>
      <c r="L89" s="108"/>
      <c r="M89" s="138">
        <v>14000000</v>
      </c>
      <c r="N89" s="139"/>
      <c r="O89" s="139"/>
      <c r="P89" s="141">
        <v>44245</v>
      </c>
    </row>
    <row r="90" spans="1:16" s="119" customFormat="1" x14ac:dyDescent="0.25">
      <c r="A90" s="131" t="s">
        <v>38</v>
      </c>
      <c r="B90" s="132" t="s">
        <v>75</v>
      </c>
      <c r="C90" s="133">
        <v>119</v>
      </c>
      <c r="D90" s="29">
        <v>44490</v>
      </c>
      <c r="E90" s="134" t="s">
        <v>178</v>
      </c>
      <c r="F90" s="151" t="s">
        <v>169</v>
      </c>
      <c r="G90" s="136" t="s">
        <v>23</v>
      </c>
      <c r="H90" s="137">
        <v>14000000</v>
      </c>
      <c r="I90" s="108"/>
      <c r="J90" s="108"/>
      <c r="K90" s="139"/>
      <c r="L90" s="108"/>
      <c r="M90" s="138">
        <v>14000000</v>
      </c>
      <c r="N90" s="139"/>
      <c r="O90" s="139"/>
      <c r="P90" s="141">
        <v>44259</v>
      </c>
    </row>
    <row r="91" spans="1:16" s="119" customFormat="1" x14ac:dyDescent="0.25">
      <c r="A91" s="131" t="s">
        <v>38</v>
      </c>
      <c r="B91" s="132" t="s">
        <v>75</v>
      </c>
      <c r="C91" s="133">
        <v>119</v>
      </c>
      <c r="D91" s="29">
        <v>44490</v>
      </c>
      <c r="E91" s="134" t="s">
        <v>179</v>
      </c>
      <c r="F91" s="151" t="s">
        <v>169</v>
      </c>
      <c r="G91" s="136" t="s">
        <v>23</v>
      </c>
      <c r="H91" s="137">
        <v>14000000</v>
      </c>
      <c r="I91" s="108"/>
      <c r="J91" s="108"/>
      <c r="K91" s="139"/>
      <c r="L91" s="108"/>
      <c r="M91" s="138">
        <v>14000000</v>
      </c>
      <c r="N91" s="139"/>
      <c r="O91" s="139"/>
      <c r="P91" s="141">
        <v>44273</v>
      </c>
    </row>
    <row r="92" spans="1:16" s="119" customFormat="1" x14ac:dyDescent="0.25">
      <c r="A92" s="131" t="s">
        <v>38</v>
      </c>
      <c r="B92" s="132" t="s">
        <v>75</v>
      </c>
      <c r="C92" s="133">
        <v>119</v>
      </c>
      <c r="D92" s="29">
        <v>44490</v>
      </c>
      <c r="E92" s="134" t="s">
        <v>180</v>
      </c>
      <c r="F92" s="151" t="s">
        <v>169</v>
      </c>
      <c r="G92" s="136" t="s">
        <v>23</v>
      </c>
      <c r="H92" s="137">
        <v>14000000</v>
      </c>
      <c r="I92" s="108"/>
      <c r="J92" s="108"/>
      <c r="K92" s="139"/>
      <c r="L92" s="108"/>
      <c r="M92" s="138">
        <v>14000000</v>
      </c>
      <c r="N92" s="139"/>
      <c r="O92" s="139"/>
      <c r="P92" s="141">
        <v>44462</v>
      </c>
    </row>
    <row r="93" spans="1:16" s="119" customFormat="1" x14ac:dyDescent="0.25">
      <c r="A93" s="131" t="s">
        <v>38</v>
      </c>
      <c r="B93" s="132" t="s">
        <v>75</v>
      </c>
      <c r="C93" s="133">
        <v>119</v>
      </c>
      <c r="D93" s="29">
        <v>44490</v>
      </c>
      <c r="E93" s="134" t="s">
        <v>181</v>
      </c>
      <c r="F93" s="151" t="s">
        <v>169</v>
      </c>
      <c r="G93" s="136" t="s">
        <v>23</v>
      </c>
      <c r="H93" s="137">
        <v>14000000</v>
      </c>
      <c r="I93" s="108"/>
      <c r="J93" s="108"/>
      <c r="K93" s="139"/>
      <c r="L93" s="108"/>
      <c r="M93" s="138">
        <v>14000000</v>
      </c>
      <c r="N93" s="139"/>
      <c r="O93" s="139"/>
      <c r="P93" s="141">
        <v>44490</v>
      </c>
    </row>
    <row r="94" spans="1:16" s="119" customFormat="1" x14ac:dyDescent="0.25">
      <c r="A94" s="131" t="s">
        <v>38</v>
      </c>
      <c r="B94" s="132" t="s">
        <v>75</v>
      </c>
      <c r="C94" s="133">
        <v>119</v>
      </c>
      <c r="D94" s="29">
        <v>44490</v>
      </c>
      <c r="E94" s="134" t="s">
        <v>182</v>
      </c>
      <c r="F94" s="151" t="s">
        <v>169</v>
      </c>
      <c r="G94" s="136" t="s">
        <v>23</v>
      </c>
      <c r="H94" s="137">
        <v>14000000</v>
      </c>
      <c r="I94" s="108"/>
      <c r="J94" s="108"/>
      <c r="K94" s="139"/>
      <c r="L94" s="108"/>
      <c r="M94" s="138">
        <v>14000000</v>
      </c>
      <c r="N94" s="139"/>
      <c r="O94" s="139"/>
      <c r="P94" s="141">
        <v>44525</v>
      </c>
    </row>
    <row r="95" spans="1:16" s="119" customFormat="1" x14ac:dyDescent="0.25">
      <c r="A95" s="131" t="s">
        <v>38</v>
      </c>
      <c r="B95" s="132" t="s">
        <v>75</v>
      </c>
      <c r="C95" s="133">
        <v>119</v>
      </c>
      <c r="D95" s="29">
        <v>44490</v>
      </c>
      <c r="E95" s="134" t="s">
        <v>183</v>
      </c>
      <c r="F95" s="151" t="s">
        <v>169</v>
      </c>
      <c r="G95" s="136" t="s">
        <v>23</v>
      </c>
      <c r="H95" s="137">
        <v>14000000</v>
      </c>
      <c r="I95" s="108"/>
      <c r="J95" s="108"/>
      <c r="K95" s="139"/>
      <c r="L95" s="108"/>
      <c r="M95" s="138">
        <v>14000000</v>
      </c>
      <c r="N95" s="139"/>
      <c r="O95" s="139"/>
      <c r="P95" s="141">
        <v>44553</v>
      </c>
    </row>
    <row r="96" spans="1:16" s="119" customFormat="1" x14ac:dyDescent="0.25">
      <c r="A96" s="131" t="s">
        <v>39</v>
      </c>
      <c r="B96" s="148" t="s">
        <v>9</v>
      </c>
      <c r="C96" s="133">
        <v>124</v>
      </c>
      <c r="D96" s="29">
        <v>43342</v>
      </c>
      <c r="E96" s="145"/>
      <c r="F96" s="146"/>
      <c r="G96" s="136" t="s">
        <v>21</v>
      </c>
      <c r="H96" s="137">
        <v>2000</v>
      </c>
      <c r="I96" s="138"/>
      <c r="J96" s="108"/>
      <c r="K96" s="139"/>
      <c r="L96" s="108"/>
      <c r="M96" s="138"/>
      <c r="N96" s="108"/>
      <c r="O96" s="140"/>
      <c r="P96" s="141"/>
    </row>
    <row r="97" spans="1:16" s="119" customFormat="1" x14ac:dyDescent="0.25">
      <c r="A97" s="131" t="s">
        <v>40</v>
      </c>
      <c r="B97" s="148" t="s">
        <v>9</v>
      </c>
      <c r="C97" s="133">
        <v>85</v>
      </c>
      <c r="D97" s="29">
        <v>40673</v>
      </c>
      <c r="E97" s="145"/>
      <c r="F97" s="146"/>
      <c r="G97" s="136" t="s">
        <v>21</v>
      </c>
      <c r="H97" s="137">
        <v>500</v>
      </c>
      <c r="I97" s="138"/>
      <c r="J97" s="108"/>
      <c r="K97" s="139"/>
      <c r="L97" s="108"/>
      <c r="M97" s="138"/>
      <c r="N97" s="108"/>
      <c r="O97" s="140"/>
      <c r="P97" s="144"/>
    </row>
    <row r="98" spans="1:16" s="119" customFormat="1" x14ac:dyDescent="0.25">
      <c r="A98" s="131" t="s">
        <v>40</v>
      </c>
      <c r="B98" s="148" t="s">
        <v>9</v>
      </c>
      <c r="C98" s="133">
        <v>96</v>
      </c>
      <c r="D98" s="29">
        <v>41416</v>
      </c>
      <c r="E98" s="145"/>
      <c r="F98" s="146"/>
      <c r="G98" s="136" t="s">
        <v>21</v>
      </c>
      <c r="H98" s="137">
        <v>500</v>
      </c>
      <c r="I98" s="108"/>
      <c r="J98" s="108"/>
      <c r="K98" s="139"/>
      <c r="L98" s="108"/>
      <c r="M98" s="138"/>
      <c r="N98" s="108"/>
      <c r="O98" s="140"/>
      <c r="P98" s="144"/>
    </row>
    <row r="99" spans="1:16" s="119" customFormat="1" x14ac:dyDescent="0.25">
      <c r="A99" s="131" t="s">
        <v>40</v>
      </c>
      <c r="B99" s="148" t="s">
        <v>9</v>
      </c>
      <c r="C99" s="133">
        <v>104</v>
      </c>
      <c r="D99" s="29">
        <v>41844</v>
      </c>
      <c r="E99" s="145"/>
      <c r="F99" s="146"/>
      <c r="G99" s="136" t="s">
        <v>21</v>
      </c>
      <c r="H99" s="137">
        <v>500</v>
      </c>
      <c r="I99" s="138"/>
      <c r="J99" s="108"/>
      <c r="K99" s="139"/>
      <c r="L99" s="108"/>
      <c r="M99" s="138"/>
      <c r="N99" s="108"/>
      <c r="O99" s="138"/>
      <c r="P99" s="152"/>
    </row>
    <row r="100" spans="1:16" s="119" customFormat="1" x14ac:dyDescent="0.25">
      <c r="A100" s="131" t="s">
        <v>40</v>
      </c>
      <c r="B100" s="148" t="s">
        <v>9</v>
      </c>
      <c r="C100" s="133">
        <v>133</v>
      </c>
      <c r="D100" s="29">
        <v>43845</v>
      </c>
      <c r="E100" s="134"/>
      <c r="F100" s="146"/>
      <c r="G100" s="136" t="s">
        <v>21</v>
      </c>
      <c r="H100" s="137">
        <v>3000</v>
      </c>
      <c r="I100" s="108"/>
      <c r="J100" s="108"/>
      <c r="K100" s="139"/>
      <c r="L100" s="108"/>
      <c r="M100" s="138"/>
      <c r="N100" s="108"/>
      <c r="O100" s="138"/>
      <c r="P100" s="142"/>
    </row>
    <row r="101" spans="1:16" s="119" customFormat="1" x14ac:dyDescent="0.25">
      <c r="A101" s="131" t="s">
        <v>141</v>
      </c>
      <c r="B101" s="148" t="s">
        <v>9</v>
      </c>
      <c r="C101" s="133">
        <v>136</v>
      </c>
      <c r="D101" s="29">
        <v>44019</v>
      </c>
      <c r="E101" s="145"/>
      <c r="F101" s="146"/>
      <c r="G101" s="136" t="s">
        <v>21</v>
      </c>
      <c r="H101" s="137">
        <v>500000</v>
      </c>
      <c r="I101" s="153"/>
      <c r="J101" s="108"/>
      <c r="K101" s="139"/>
      <c r="L101" s="108"/>
      <c r="M101" s="138"/>
      <c r="N101" s="108"/>
      <c r="O101" s="138"/>
      <c r="P101" s="186"/>
    </row>
    <row r="102" spans="1:16" s="119" customFormat="1" x14ac:dyDescent="0.25">
      <c r="A102" s="131" t="s">
        <v>42</v>
      </c>
      <c r="B102" s="148" t="s">
        <v>9</v>
      </c>
      <c r="C102" s="133">
        <v>112</v>
      </c>
      <c r="D102" s="29">
        <v>42551</v>
      </c>
      <c r="E102" s="145"/>
      <c r="F102" s="146"/>
      <c r="G102" s="136" t="s">
        <v>23</v>
      </c>
      <c r="H102" s="137">
        <v>120000000</v>
      </c>
      <c r="I102" s="153"/>
      <c r="J102" s="108"/>
      <c r="K102" s="139"/>
      <c r="L102" s="108"/>
      <c r="M102" s="138"/>
      <c r="N102" s="108"/>
      <c r="O102" s="138"/>
      <c r="P102" s="186"/>
    </row>
    <row r="103" spans="1:16" s="119" customFormat="1" x14ac:dyDescent="0.25">
      <c r="A103" s="131" t="s">
        <v>42</v>
      </c>
      <c r="B103" s="132" t="s">
        <v>113</v>
      </c>
      <c r="C103" s="133">
        <v>112</v>
      </c>
      <c r="D103" s="29">
        <v>43973</v>
      </c>
      <c r="E103" s="134">
        <v>132</v>
      </c>
      <c r="F103" s="146"/>
      <c r="G103" s="136" t="s">
        <v>23</v>
      </c>
      <c r="H103" s="137">
        <v>20000000</v>
      </c>
      <c r="I103" s="153"/>
      <c r="J103" s="108"/>
      <c r="K103" s="139"/>
      <c r="L103" s="108"/>
      <c r="M103" s="138"/>
      <c r="N103" s="108">
        <v>20000000</v>
      </c>
      <c r="O103" s="138"/>
      <c r="P103" s="186">
        <v>44107</v>
      </c>
    </row>
    <row r="104" spans="1:16" s="119" customFormat="1" x14ac:dyDescent="0.25">
      <c r="A104" s="131" t="s">
        <v>42</v>
      </c>
      <c r="B104" s="132" t="s">
        <v>113</v>
      </c>
      <c r="C104" s="133">
        <v>112</v>
      </c>
      <c r="D104" s="29">
        <v>43973</v>
      </c>
      <c r="E104" s="134">
        <v>133</v>
      </c>
      <c r="F104" s="146"/>
      <c r="G104" s="136" t="s">
        <v>23</v>
      </c>
      <c r="H104" s="137">
        <v>20000000</v>
      </c>
      <c r="I104" s="153">
        <v>20000000</v>
      </c>
      <c r="J104" s="108"/>
      <c r="K104" s="139"/>
      <c r="L104" s="108"/>
      <c r="M104" s="138"/>
      <c r="N104" s="108"/>
      <c r="O104" s="138">
        <v>20000000</v>
      </c>
      <c r="P104" s="186">
        <v>44152</v>
      </c>
    </row>
    <row r="105" spans="1:16" s="119" customFormat="1" x14ac:dyDescent="0.25">
      <c r="A105" s="131" t="s">
        <v>42</v>
      </c>
      <c r="B105" s="132" t="s">
        <v>113</v>
      </c>
      <c r="C105" s="133">
        <v>112</v>
      </c>
      <c r="D105" s="29">
        <v>43973</v>
      </c>
      <c r="E105" s="134">
        <v>134</v>
      </c>
      <c r="F105" s="146"/>
      <c r="G105" s="136" t="s">
        <v>23</v>
      </c>
      <c r="H105" s="137">
        <v>20000000</v>
      </c>
      <c r="I105" s="153">
        <v>20000000</v>
      </c>
      <c r="J105" s="108"/>
      <c r="K105" s="139"/>
      <c r="L105" s="108"/>
      <c r="M105" s="138"/>
      <c r="N105" s="108"/>
      <c r="O105" s="138">
        <v>20000000</v>
      </c>
      <c r="P105" s="186">
        <v>44182</v>
      </c>
    </row>
    <row r="106" spans="1:16" s="119" customFormat="1" x14ac:dyDescent="0.25">
      <c r="A106" s="131" t="s">
        <v>42</v>
      </c>
      <c r="B106" s="132" t="s">
        <v>113</v>
      </c>
      <c r="C106" s="133">
        <v>112</v>
      </c>
      <c r="D106" s="29">
        <v>43973</v>
      </c>
      <c r="E106" s="134">
        <v>135</v>
      </c>
      <c r="F106" s="146"/>
      <c r="G106" s="136" t="s">
        <v>23</v>
      </c>
      <c r="H106" s="137">
        <v>20000000</v>
      </c>
      <c r="I106" s="153"/>
      <c r="J106" s="108"/>
      <c r="K106" s="139"/>
      <c r="L106" s="108"/>
      <c r="M106" s="138">
        <v>20000000</v>
      </c>
      <c r="N106" s="108"/>
      <c r="O106" s="138"/>
      <c r="P106" s="186">
        <v>44212</v>
      </c>
    </row>
    <row r="107" spans="1:16" s="119" customFormat="1" x14ac:dyDescent="0.25">
      <c r="A107" s="131" t="s">
        <v>42</v>
      </c>
      <c r="B107" s="148" t="s">
        <v>9</v>
      </c>
      <c r="C107" s="133">
        <v>127</v>
      </c>
      <c r="D107" s="29">
        <v>43403</v>
      </c>
      <c r="E107" s="145"/>
      <c r="F107" s="146"/>
      <c r="G107" s="136" t="s">
        <v>23</v>
      </c>
      <c r="H107" s="137">
        <v>240000000</v>
      </c>
      <c r="I107" s="153"/>
      <c r="J107" s="108"/>
      <c r="K107" s="139"/>
      <c r="L107" s="108"/>
      <c r="M107" s="138"/>
      <c r="N107" s="108"/>
      <c r="O107" s="138"/>
      <c r="P107" s="186"/>
    </row>
    <row r="108" spans="1:16" s="119" customFormat="1" x14ac:dyDescent="0.25">
      <c r="A108" s="131" t="s">
        <v>101</v>
      </c>
      <c r="B108" s="148" t="s">
        <v>9</v>
      </c>
      <c r="C108" s="133">
        <v>88</v>
      </c>
      <c r="D108" s="29">
        <v>40730</v>
      </c>
      <c r="E108" s="145"/>
      <c r="F108" s="146"/>
      <c r="G108" s="136" t="s">
        <v>21</v>
      </c>
      <c r="H108" s="137">
        <v>2250</v>
      </c>
      <c r="I108" s="108"/>
      <c r="J108" s="108"/>
      <c r="K108" s="139"/>
      <c r="L108" s="108"/>
      <c r="M108" s="138"/>
      <c r="N108" s="108"/>
      <c r="O108" s="140"/>
      <c r="P108" s="142"/>
    </row>
    <row r="109" spans="1:16" s="119" customFormat="1" x14ac:dyDescent="0.25">
      <c r="A109" s="131" t="s">
        <v>43</v>
      </c>
      <c r="B109" s="148" t="s">
        <v>9</v>
      </c>
      <c r="C109" s="133">
        <v>81</v>
      </c>
      <c r="D109" s="29">
        <v>40514</v>
      </c>
      <c r="E109" s="145"/>
      <c r="F109" s="146"/>
      <c r="G109" s="136" t="s">
        <v>21</v>
      </c>
      <c r="H109" s="137">
        <v>350</v>
      </c>
      <c r="I109" s="108"/>
      <c r="J109" s="108"/>
      <c r="K109" s="139"/>
      <c r="L109" s="108"/>
      <c r="M109" s="138"/>
      <c r="N109" s="108"/>
      <c r="O109" s="140"/>
      <c r="P109" s="142"/>
    </row>
    <row r="110" spans="1:16" s="119" customFormat="1" x14ac:dyDescent="0.25">
      <c r="A110" s="131" t="s">
        <v>43</v>
      </c>
      <c r="B110" s="148" t="s">
        <v>9</v>
      </c>
      <c r="C110" s="133">
        <v>97</v>
      </c>
      <c r="D110" s="29">
        <v>41516</v>
      </c>
      <c r="E110" s="145"/>
      <c r="F110" s="146"/>
      <c r="G110" s="136" t="s">
        <v>21</v>
      </c>
      <c r="H110" s="137">
        <v>350</v>
      </c>
      <c r="I110" s="108"/>
      <c r="J110" s="108"/>
      <c r="K110" s="139"/>
      <c r="L110" s="108"/>
      <c r="M110" s="138"/>
      <c r="N110" s="108"/>
      <c r="O110" s="140"/>
      <c r="P110" s="142"/>
    </row>
    <row r="111" spans="1:16" s="119" customFormat="1" x14ac:dyDescent="0.25">
      <c r="A111" s="131" t="s">
        <v>44</v>
      </c>
      <c r="B111" s="148" t="s">
        <v>9</v>
      </c>
      <c r="C111" s="133">
        <v>82</v>
      </c>
      <c r="D111" s="29">
        <v>40557</v>
      </c>
      <c r="E111" s="145"/>
      <c r="F111" s="146"/>
      <c r="G111" s="136" t="s">
        <v>23</v>
      </c>
      <c r="H111" s="137">
        <v>7000000</v>
      </c>
      <c r="I111" s="108"/>
      <c r="J111" s="108"/>
      <c r="K111" s="139"/>
      <c r="L111" s="108"/>
      <c r="M111" s="138"/>
      <c r="N111" s="108"/>
      <c r="O111" s="140"/>
      <c r="P111" s="142"/>
    </row>
    <row r="112" spans="1:16" s="119" customFormat="1" x14ac:dyDescent="0.25">
      <c r="A112" s="131" t="s">
        <v>45</v>
      </c>
      <c r="B112" s="148" t="s">
        <v>9</v>
      </c>
      <c r="C112" s="133">
        <v>54</v>
      </c>
      <c r="D112" s="29">
        <v>39919</v>
      </c>
      <c r="E112" s="145"/>
      <c r="F112" s="146"/>
      <c r="G112" s="136" t="s">
        <v>21</v>
      </c>
      <c r="H112" s="137">
        <v>2500</v>
      </c>
      <c r="I112" s="108"/>
      <c r="J112" s="108"/>
      <c r="K112" s="139"/>
      <c r="L112" s="108"/>
      <c r="M112" s="138"/>
      <c r="N112" s="108"/>
      <c r="O112" s="140"/>
      <c r="P112" s="144"/>
    </row>
    <row r="113" spans="1:16" s="119" customFormat="1" x14ac:dyDescent="0.25">
      <c r="A113" s="131" t="s">
        <v>45</v>
      </c>
      <c r="B113" s="148" t="s">
        <v>9</v>
      </c>
      <c r="C113" s="133">
        <v>55</v>
      </c>
      <c r="D113" s="29">
        <v>39919</v>
      </c>
      <c r="E113" s="145"/>
      <c r="F113" s="146"/>
      <c r="G113" s="136" t="s">
        <v>21</v>
      </c>
      <c r="H113" s="137">
        <v>2500</v>
      </c>
      <c r="I113" s="108"/>
      <c r="J113" s="108"/>
      <c r="K113" s="139"/>
      <c r="L113" s="108"/>
      <c r="M113" s="138"/>
      <c r="N113" s="108"/>
      <c r="O113" s="140"/>
      <c r="P113" s="144"/>
    </row>
    <row r="114" spans="1:16" s="119" customFormat="1" x14ac:dyDescent="0.25">
      <c r="A114" s="131" t="s">
        <v>46</v>
      </c>
      <c r="B114" s="148" t="s">
        <v>9</v>
      </c>
      <c r="C114" s="133">
        <v>83</v>
      </c>
      <c r="D114" s="29">
        <v>40603</v>
      </c>
      <c r="E114" s="145"/>
      <c r="F114" s="146"/>
      <c r="G114" s="136" t="s">
        <v>21</v>
      </c>
      <c r="H114" s="137">
        <v>1000</v>
      </c>
      <c r="I114" s="149"/>
      <c r="J114" s="108"/>
      <c r="K114" s="139"/>
      <c r="L114" s="108"/>
      <c r="M114" s="138"/>
      <c r="N114" s="108"/>
      <c r="O114" s="140"/>
      <c r="P114" s="144"/>
    </row>
    <row r="115" spans="1:16" s="167" customFormat="1" x14ac:dyDescent="0.25">
      <c r="A115" s="154" t="s">
        <v>103</v>
      </c>
      <c r="B115" s="155" t="s">
        <v>9</v>
      </c>
      <c r="C115" s="156">
        <v>132</v>
      </c>
      <c r="D115" s="113">
        <v>43742</v>
      </c>
      <c r="E115" s="157"/>
      <c r="F115" s="158"/>
      <c r="G115" s="159" t="s">
        <v>21</v>
      </c>
      <c r="H115" s="160">
        <v>1250</v>
      </c>
      <c r="I115" s="161"/>
      <c r="J115" s="162"/>
      <c r="K115" s="163"/>
      <c r="L115" s="162"/>
      <c r="M115" s="164"/>
      <c r="N115" s="162"/>
      <c r="O115" s="165"/>
      <c r="P115" s="166"/>
    </row>
    <row r="116" spans="1:16" s="119" customFormat="1" x14ac:dyDescent="0.25">
      <c r="A116" s="131" t="s">
        <v>47</v>
      </c>
      <c r="B116" s="148" t="s">
        <v>9</v>
      </c>
      <c r="C116" s="133">
        <v>74</v>
      </c>
      <c r="D116" s="29">
        <v>40142</v>
      </c>
      <c r="E116" s="145"/>
      <c r="F116" s="146"/>
      <c r="G116" s="136" t="s">
        <v>21</v>
      </c>
      <c r="H116" s="137">
        <v>1000</v>
      </c>
      <c r="I116" s="108"/>
      <c r="J116" s="108"/>
      <c r="K116" s="139"/>
      <c r="L116" s="108"/>
      <c r="M116" s="138"/>
      <c r="N116" s="108"/>
      <c r="O116" s="140"/>
      <c r="P116" s="144"/>
    </row>
    <row r="117" spans="1:16" s="119" customFormat="1" x14ac:dyDescent="0.25">
      <c r="A117" s="131" t="s">
        <v>48</v>
      </c>
      <c r="B117" s="148" t="s">
        <v>9</v>
      </c>
      <c r="C117" s="133">
        <v>68</v>
      </c>
      <c r="D117" s="29">
        <v>39989</v>
      </c>
      <c r="E117" s="145"/>
      <c r="F117" s="146"/>
      <c r="G117" s="136" t="s">
        <v>21</v>
      </c>
      <c r="H117" s="137">
        <v>1000</v>
      </c>
      <c r="I117" s="108"/>
      <c r="J117" s="108"/>
      <c r="K117" s="139"/>
      <c r="L117" s="108"/>
      <c r="M117" s="138"/>
      <c r="N117" s="108"/>
      <c r="O117" s="140"/>
      <c r="P117" s="144"/>
    </row>
    <row r="118" spans="1:16" s="119" customFormat="1" x14ac:dyDescent="0.25">
      <c r="A118" s="131" t="s">
        <v>49</v>
      </c>
      <c r="B118" s="148" t="s">
        <v>9</v>
      </c>
      <c r="C118" s="133">
        <v>94</v>
      </c>
      <c r="D118" s="29">
        <v>41249</v>
      </c>
      <c r="E118" s="145"/>
      <c r="F118" s="146"/>
      <c r="G118" s="136" t="s">
        <v>21</v>
      </c>
      <c r="H118" s="137">
        <v>1500</v>
      </c>
      <c r="I118" s="149"/>
      <c r="J118" s="108"/>
      <c r="K118" s="139"/>
      <c r="L118" s="108"/>
      <c r="M118" s="138"/>
      <c r="N118" s="108"/>
      <c r="O118" s="140"/>
      <c r="P118" s="144"/>
    </row>
    <row r="119" spans="1:16" s="119" customFormat="1" x14ac:dyDescent="0.25">
      <c r="A119" s="131" t="s">
        <v>106</v>
      </c>
      <c r="B119" s="148" t="s">
        <v>9</v>
      </c>
      <c r="C119" s="133">
        <v>134</v>
      </c>
      <c r="D119" s="29">
        <v>43853</v>
      </c>
      <c r="E119" s="145"/>
      <c r="F119" s="146"/>
      <c r="G119" s="136" t="s">
        <v>21</v>
      </c>
      <c r="H119" s="137">
        <v>1000</v>
      </c>
      <c r="I119" s="149"/>
      <c r="J119" s="108"/>
      <c r="K119" s="139"/>
      <c r="L119" s="108"/>
      <c r="M119" s="138"/>
      <c r="N119" s="108"/>
      <c r="O119" s="140"/>
      <c r="P119" s="144"/>
    </row>
    <row r="120" spans="1:16" s="119" customFormat="1" x14ac:dyDescent="0.25">
      <c r="A120" s="131" t="s">
        <v>50</v>
      </c>
      <c r="B120" s="148" t="s">
        <v>9</v>
      </c>
      <c r="C120" s="133">
        <v>57</v>
      </c>
      <c r="D120" s="29">
        <v>39927</v>
      </c>
      <c r="E120" s="145"/>
      <c r="F120" s="146"/>
      <c r="G120" s="136" t="s">
        <v>21</v>
      </c>
      <c r="H120" s="137">
        <v>1000</v>
      </c>
      <c r="I120" s="108"/>
      <c r="J120" s="108"/>
      <c r="K120" s="139"/>
      <c r="L120" s="108"/>
      <c r="M120" s="138"/>
      <c r="N120" s="108"/>
      <c r="O120" s="140"/>
      <c r="P120" s="144"/>
    </row>
    <row r="121" spans="1:16" s="119" customFormat="1" x14ac:dyDescent="0.25">
      <c r="A121" s="131" t="s">
        <v>50</v>
      </c>
      <c r="B121" s="148" t="s">
        <v>9</v>
      </c>
      <c r="C121" s="133">
        <v>58</v>
      </c>
      <c r="D121" s="29">
        <v>39927</v>
      </c>
      <c r="E121" s="145"/>
      <c r="F121" s="146"/>
      <c r="G121" s="136" t="s">
        <v>21</v>
      </c>
      <c r="H121" s="137">
        <v>1000</v>
      </c>
      <c r="I121" s="108"/>
      <c r="J121" s="108"/>
      <c r="K121" s="139"/>
      <c r="L121" s="108"/>
      <c r="M121" s="138"/>
      <c r="N121" s="108"/>
      <c r="O121" s="140"/>
      <c r="P121" s="144"/>
    </row>
    <row r="122" spans="1:16" s="119" customFormat="1" x14ac:dyDescent="0.25">
      <c r="A122" s="131" t="s">
        <v>51</v>
      </c>
      <c r="B122" s="148" t="s">
        <v>9</v>
      </c>
      <c r="C122" s="133">
        <v>64</v>
      </c>
      <c r="D122" s="29">
        <v>39958</v>
      </c>
      <c r="E122" s="145"/>
      <c r="F122" s="146"/>
      <c r="G122" s="136" t="s">
        <v>21</v>
      </c>
      <c r="H122" s="137">
        <v>400</v>
      </c>
      <c r="I122" s="108"/>
      <c r="J122" s="108"/>
      <c r="K122" s="139"/>
      <c r="L122" s="108"/>
      <c r="M122" s="138"/>
      <c r="N122" s="108"/>
      <c r="O122" s="140"/>
      <c r="P122" s="144"/>
    </row>
    <row r="123" spans="1:16" s="119" customFormat="1" x14ac:dyDescent="0.25">
      <c r="A123" s="131" t="s">
        <v>51</v>
      </c>
      <c r="B123" s="148" t="s">
        <v>9</v>
      </c>
      <c r="C123" s="133">
        <v>65</v>
      </c>
      <c r="D123" s="29">
        <v>39958</v>
      </c>
      <c r="E123" s="145"/>
      <c r="F123" s="146"/>
      <c r="G123" s="136" t="s">
        <v>21</v>
      </c>
      <c r="H123" s="137">
        <v>600</v>
      </c>
      <c r="I123" s="108"/>
      <c r="J123" s="108"/>
      <c r="K123" s="139"/>
      <c r="L123" s="108"/>
      <c r="M123" s="138"/>
      <c r="N123" s="108"/>
      <c r="O123" s="140"/>
      <c r="P123" s="144"/>
    </row>
    <row r="124" spans="1:16" s="119" customFormat="1" x14ac:dyDescent="0.25">
      <c r="A124" s="131" t="s">
        <v>159</v>
      </c>
      <c r="B124" s="148" t="s">
        <v>9</v>
      </c>
      <c r="C124" s="133">
        <v>120</v>
      </c>
      <c r="D124" s="29">
        <v>43067</v>
      </c>
      <c r="E124" s="145"/>
      <c r="F124" s="146"/>
      <c r="G124" s="136" t="s">
        <v>23</v>
      </c>
      <c r="H124" s="137">
        <v>30000000</v>
      </c>
      <c r="I124" s="108"/>
      <c r="J124" s="108"/>
      <c r="K124" s="139"/>
      <c r="L124" s="108"/>
      <c r="M124" s="138"/>
      <c r="N124" s="108"/>
      <c r="O124" s="140"/>
      <c r="P124" s="144"/>
    </row>
    <row r="125" spans="1:16" s="119" customFormat="1" x14ac:dyDescent="0.25">
      <c r="A125" s="131" t="s">
        <v>159</v>
      </c>
      <c r="B125" s="132" t="s">
        <v>105</v>
      </c>
      <c r="C125" s="133">
        <v>120</v>
      </c>
      <c r="D125" s="29">
        <v>43937</v>
      </c>
      <c r="E125" s="134" t="s">
        <v>110</v>
      </c>
      <c r="F125" s="146"/>
      <c r="G125" s="136" t="s">
        <v>23</v>
      </c>
      <c r="H125" s="137">
        <v>15000000</v>
      </c>
      <c r="I125" s="108">
        <v>15000000</v>
      </c>
      <c r="J125" s="108"/>
      <c r="K125" s="139"/>
      <c r="L125" s="108"/>
      <c r="M125" s="138"/>
      <c r="N125" s="108"/>
      <c r="O125" s="140">
        <v>15000000</v>
      </c>
      <c r="P125" s="141">
        <v>44180</v>
      </c>
    </row>
    <row r="126" spans="1:16" s="119" customFormat="1" x14ac:dyDescent="0.25">
      <c r="A126" s="131" t="s">
        <v>159</v>
      </c>
      <c r="B126" s="132" t="s">
        <v>105</v>
      </c>
      <c r="C126" s="133">
        <v>120</v>
      </c>
      <c r="D126" s="29">
        <v>43937</v>
      </c>
      <c r="E126" s="134" t="s">
        <v>111</v>
      </c>
      <c r="F126" s="146"/>
      <c r="G126" s="136" t="s">
        <v>23</v>
      </c>
      <c r="H126" s="137">
        <v>15000000</v>
      </c>
      <c r="I126" s="108">
        <v>15000000</v>
      </c>
      <c r="J126" s="108"/>
      <c r="K126" s="139"/>
      <c r="L126" s="108"/>
      <c r="M126" s="138"/>
      <c r="N126" s="108"/>
      <c r="O126" s="140">
        <v>15000000</v>
      </c>
      <c r="P126" s="141">
        <v>44215</v>
      </c>
    </row>
    <row r="127" spans="1:16" s="119" customFormat="1" x14ac:dyDescent="0.25">
      <c r="A127" s="131" t="s">
        <v>159</v>
      </c>
      <c r="B127" s="148" t="s">
        <v>9</v>
      </c>
      <c r="C127" s="133">
        <v>125</v>
      </c>
      <c r="D127" s="29">
        <v>43347</v>
      </c>
      <c r="E127" s="145"/>
      <c r="F127" s="146"/>
      <c r="G127" s="136" t="s">
        <v>23</v>
      </c>
      <c r="H127" s="137">
        <v>50000000</v>
      </c>
      <c r="I127" s="108"/>
      <c r="J127" s="108"/>
      <c r="K127" s="139"/>
      <c r="L127" s="108"/>
      <c r="M127" s="138"/>
      <c r="N127" s="108"/>
      <c r="O127" s="140"/>
      <c r="P127" s="144"/>
    </row>
    <row r="128" spans="1:16" s="119" customFormat="1" x14ac:dyDescent="0.25">
      <c r="A128" s="131" t="s">
        <v>159</v>
      </c>
      <c r="B128" s="132" t="s">
        <v>105</v>
      </c>
      <c r="C128" s="133">
        <v>125</v>
      </c>
      <c r="D128" s="168">
        <v>43937</v>
      </c>
      <c r="E128" s="134" t="s">
        <v>112</v>
      </c>
      <c r="F128" s="135"/>
      <c r="G128" s="136" t="s">
        <v>23</v>
      </c>
      <c r="H128" s="137">
        <v>15000000</v>
      </c>
      <c r="I128" s="108">
        <v>15000000</v>
      </c>
      <c r="J128" s="108"/>
      <c r="K128" s="139"/>
      <c r="L128" s="108"/>
      <c r="M128" s="138"/>
      <c r="N128" s="108"/>
      <c r="O128" s="140">
        <v>15000000</v>
      </c>
      <c r="P128" s="141">
        <v>44244</v>
      </c>
    </row>
    <row r="129" spans="1:16" s="119" customFormat="1" x14ac:dyDescent="0.25">
      <c r="A129" s="131" t="s">
        <v>159</v>
      </c>
      <c r="B129" s="132" t="s">
        <v>91</v>
      </c>
      <c r="C129" s="133">
        <v>125</v>
      </c>
      <c r="D129" s="168">
        <v>43976</v>
      </c>
      <c r="E129" s="134" t="s">
        <v>114</v>
      </c>
      <c r="F129" s="135"/>
      <c r="G129" s="136" t="s">
        <v>23</v>
      </c>
      <c r="H129" s="137">
        <v>15000000</v>
      </c>
      <c r="I129" s="108">
        <v>15000000</v>
      </c>
      <c r="J129" s="108"/>
      <c r="K129" s="139"/>
      <c r="L129" s="108"/>
      <c r="M129" s="138"/>
      <c r="N129" s="108"/>
      <c r="O129" s="140">
        <v>15000000</v>
      </c>
      <c r="P129" s="141">
        <v>44272</v>
      </c>
    </row>
    <row r="130" spans="1:16" s="119" customFormat="1" x14ac:dyDescent="0.25">
      <c r="A130" s="131" t="s">
        <v>159</v>
      </c>
      <c r="B130" s="132" t="s">
        <v>98</v>
      </c>
      <c r="C130" s="133">
        <v>125</v>
      </c>
      <c r="D130" s="168">
        <v>44105</v>
      </c>
      <c r="E130" s="134" t="s">
        <v>162</v>
      </c>
      <c r="F130" s="135"/>
      <c r="G130" s="136" t="s">
        <v>23</v>
      </c>
      <c r="H130" s="137">
        <v>10000000</v>
      </c>
      <c r="I130" s="108">
        <v>10000000</v>
      </c>
      <c r="J130" s="108"/>
      <c r="K130" s="139"/>
      <c r="L130" s="108"/>
      <c r="M130" s="138"/>
      <c r="N130" s="108"/>
      <c r="O130" s="140">
        <v>10000000</v>
      </c>
      <c r="P130" s="141">
        <v>44300</v>
      </c>
    </row>
    <row r="131" spans="1:16" s="119" customFormat="1" x14ac:dyDescent="0.25">
      <c r="A131" s="131" t="s">
        <v>159</v>
      </c>
      <c r="B131" s="132" t="s">
        <v>122</v>
      </c>
      <c r="C131" s="133">
        <v>125</v>
      </c>
      <c r="D131" s="168">
        <v>44105</v>
      </c>
      <c r="E131" s="134" t="s">
        <v>163</v>
      </c>
      <c r="F131" s="135"/>
      <c r="G131" s="136" t="s">
        <v>23</v>
      </c>
      <c r="H131" s="137">
        <v>10000000</v>
      </c>
      <c r="I131" s="108">
        <v>10000000</v>
      </c>
      <c r="J131" s="108"/>
      <c r="K131" s="139"/>
      <c r="L131" s="108"/>
      <c r="M131" s="138"/>
      <c r="N131" s="108"/>
      <c r="O131" s="140">
        <v>10000000</v>
      </c>
      <c r="P131" s="141">
        <v>44308</v>
      </c>
    </row>
    <row r="132" spans="1:16" s="119" customFormat="1" x14ac:dyDescent="0.25">
      <c r="A132" s="131" t="s">
        <v>52</v>
      </c>
      <c r="B132" s="148" t="s">
        <v>9</v>
      </c>
      <c r="C132" s="133">
        <v>84</v>
      </c>
      <c r="D132" s="29">
        <v>40661</v>
      </c>
      <c r="E132" s="145"/>
      <c r="F132" s="146"/>
      <c r="G132" s="136" t="s">
        <v>23</v>
      </c>
      <c r="H132" s="137">
        <v>5000000</v>
      </c>
      <c r="I132" s="108"/>
      <c r="J132" s="108"/>
      <c r="K132" s="139"/>
      <c r="L132" s="108"/>
      <c r="M132" s="138"/>
      <c r="N132" s="108"/>
      <c r="O132" s="140"/>
      <c r="P132" s="144"/>
    </row>
    <row r="133" spans="1:16" s="119" customFormat="1" x14ac:dyDescent="0.25">
      <c r="A133" s="131" t="s">
        <v>53</v>
      </c>
      <c r="B133" s="148" t="s">
        <v>9</v>
      </c>
      <c r="C133" s="133">
        <v>75</v>
      </c>
      <c r="D133" s="29">
        <v>40178</v>
      </c>
      <c r="E133" s="145"/>
      <c r="F133" s="146"/>
      <c r="G133" s="136" t="s">
        <v>21</v>
      </c>
      <c r="H133" s="137">
        <v>400</v>
      </c>
      <c r="I133" s="108"/>
      <c r="J133" s="108"/>
      <c r="K133" s="139"/>
      <c r="L133" s="108"/>
      <c r="M133" s="138"/>
      <c r="N133" s="108"/>
      <c r="O133" s="140"/>
      <c r="P133" s="144"/>
    </row>
    <row r="134" spans="1:16" s="119" customFormat="1" x14ac:dyDescent="0.25">
      <c r="A134" s="131" t="s">
        <v>53</v>
      </c>
      <c r="B134" s="148" t="s">
        <v>9</v>
      </c>
      <c r="C134" s="133">
        <v>99</v>
      </c>
      <c r="D134" s="29">
        <v>41584</v>
      </c>
      <c r="E134" s="145"/>
      <c r="F134" s="146"/>
      <c r="G134" s="136" t="s">
        <v>21</v>
      </c>
      <c r="H134" s="137">
        <v>450</v>
      </c>
      <c r="I134" s="149"/>
      <c r="J134" s="108"/>
      <c r="K134" s="139"/>
      <c r="L134" s="108"/>
      <c r="M134" s="138"/>
      <c r="N134" s="108"/>
      <c r="O134" s="140"/>
      <c r="P134" s="144"/>
    </row>
    <row r="135" spans="1:16" s="119" customFormat="1" x14ac:dyDescent="0.25">
      <c r="A135" s="131" t="s">
        <v>93</v>
      </c>
      <c r="B135" s="148" t="s">
        <v>9</v>
      </c>
      <c r="C135" s="133">
        <v>73</v>
      </c>
      <c r="D135" s="29">
        <v>40109</v>
      </c>
      <c r="E135" s="145"/>
      <c r="F135" s="146"/>
      <c r="G135" s="136" t="s">
        <v>21</v>
      </c>
      <c r="H135" s="137">
        <v>1000</v>
      </c>
      <c r="I135" s="108"/>
      <c r="J135" s="108"/>
      <c r="K135" s="139"/>
      <c r="L135" s="108"/>
      <c r="M135" s="138"/>
      <c r="N135" s="108"/>
      <c r="O135" s="140"/>
      <c r="P135" s="144"/>
    </row>
    <row r="136" spans="1:16" s="119" customFormat="1" x14ac:dyDescent="0.25">
      <c r="A136" s="131" t="s">
        <v>54</v>
      </c>
      <c r="B136" s="148" t="s">
        <v>9</v>
      </c>
      <c r="C136" s="133">
        <v>46</v>
      </c>
      <c r="D136" s="29">
        <v>39877</v>
      </c>
      <c r="E136" s="145"/>
      <c r="F136" s="146"/>
      <c r="G136" s="136" t="s">
        <v>21</v>
      </c>
      <c r="H136" s="137">
        <v>1500</v>
      </c>
      <c r="I136" s="108"/>
      <c r="J136" s="108"/>
      <c r="K136" s="139"/>
      <c r="L136" s="108"/>
      <c r="M136" s="138"/>
      <c r="N136" s="108"/>
      <c r="O136" s="140"/>
      <c r="P136" s="144"/>
    </row>
    <row r="137" spans="1:16" s="119" customFormat="1" x14ac:dyDescent="0.25">
      <c r="A137" s="131" t="s">
        <v>54</v>
      </c>
      <c r="B137" s="148" t="s">
        <v>9</v>
      </c>
      <c r="C137" s="133">
        <v>47</v>
      </c>
      <c r="D137" s="29">
        <v>39877</v>
      </c>
      <c r="E137" s="145"/>
      <c r="F137" s="146"/>
      <c r="G137" s="136" t="s">
        <v>21</v>
      </c>
      <c r="H137" s="137">
        <v>1500</v>
      </c>
      <c r="I137" s="108"/>
      <c r="J137" s="108"/>
      <c r="K137" s="139"/>
      <c r="L137" s="108"/>
      <c r="M137" s="138"/>
      <c r="N137" s="108"/>
      <c r="O137" s="140"/>
      <c r="P137" s="144"/>
    </row>
    <row r="138" spans="1:16" s="119" customFormat="1" x14ac:dyDescent="0.25">
      <c r="A138" s="131" t="s">
        <v>54</v>
      </c>
      <c r="B138" s="148" t="s">
        <v>9</v>
      </c>
      <c r="C138" s="133">
        <v>48</v>
      </c>
      <c r="D138" s="29">
        <v>39877</v>
      </c>
      <c r="E138" s="145"/>
      <c r="F138" s="146"/>
      <c r="G138" s="136" t="s">
        <v>21</v>
      </c>
      <c r="H138" s="137">
        <v>1500</v>
      </c>
      <c r="I138" s="108"/>
      <c r="J138" s="108"/>
      <c r="K138" s="139"/>
      <c r="L138" s="108"/>
      <c r="M138" s="138"/>
      <c r="N138" s="108"/>
      <c r="O138" s="140"/>
      <c r="P138" s="144"/>
    </row>
    <row r="139" spans="1:16" s="119" customFormat="1" x14ac:dyDescent="0.25">
      <c r="A139" s="131" t="s">
        <v>55</v>
      </c>
      <c r="B139" s="169" t="s">
        <v>9</v>
      </c>
      <c r="C139" s="133">
        <v>107</v>
      </c>
      <c r="D139" s="168">
        <v>42054</v>
      </c>
      <c r="E139" s="145"/>
      <c r="F139" s="146"/>
      <c r="G139" s="136" t="s">
        <v>23</v>
      </c>
      <c r="H139" s="137">
        <v>100000000</v>
      </c>
      <c r="I139" s="108"/>
      <c r="J139" s="108"/>
      <c r="K139" s="139"/>
      <c r="L139" s="108"/>
      <c r="M139" s="138"/>
      <c r="N139" s="108"/>
      <c r="O139" s="140"/>
      <c r="P139" s="144"/>
    </row>
    <row r="140" spans="1:16" s="119" customFormat="1" x14ac:dyDescent="0.25">
      <c r="A140" s="131" t="s">
        <v>55</v>
      </c>
      <c r="B140" s="132" t="s">
        <v>108</v>
      </c>
      <c r="C140" s="133">
        <v>107</v>
      </c>
      <c r="D140" s="168">
        <v>43921</v>
      </c>
      <c r="E140" s="134" t="s">
        <v>56</v>
      </c>
      <c r="F140" s="135"/>
      <c r="G140" s="136" t="s">
        <v>23</v>
      </c>
      <c r="H140" s="137">
        <v>9000000</v>
      </c>
      <c r="I140" s="138"/>
      <c r="J140" s="108">
        <v>20000</v>
      </c>
      <c r="K140" s="139"/>
      <c r="L140" s="108"/>
      <c r="M140" s="138"/>
      <c r="N140" s="108">
        <v>8980000</v>
      </c>
      <c r="O140" s="140"/>
      <c r="P140" s="141">
        <v>44131</v>
      </c>
    </row>
    <row r="141" spans="1:16" s="119" customFormat="1" x14ac:dyDescent="0.25">
      <c r="A141" s="131" t="s">
        <v>55</v>
      </c>
      <c r="B141" s="132" t="s">
        <v>116</v>
      </c>
      <c r="C141" s="133">
        <v>107</v>
      </c>
      <c r="D141" s="168">
        <v>44001</v>
      </c>
      <c r="E141" s="134" t="s">
        <v>56</v>
      </c>
      <c r="F141" s="135"/>
      <c r="G141" s="136" t="s">
        <v>23</v>
      </c>
      <c r="H141" s="137">
        <v>8000000</v>
      </c>
      <c r="I141" s="138"/>
      <c r="J141" s="108">
        <v>8000000</v>
      </c>
      <c r="K141" s="139"/>
      <c r="L141" s="108"/>
      <c r="M141" s="138"/>
      <c r="N141" s="108"/>
      <c r="O141" s="140"/>
      <c r="P141" s="141">
        <v>44110</v>
      </c>
    </row>
    <row r="142" spans="1:16" s="119" customFormat="1" x14ac:dyDescent="0.25">
      <c r="A142" s="131" t="s">
        <v>55</v>
      </c>
      <c r="B142" s="132" t="s">
        <v>134</v>
      </c>
      <c r="C142" s="133">
        <v>107</v>
      </c>
      <c r="D142" s="168">
        <v>44040</v>
      </c>
      <c r="E142" s="134" t="s">
        <v>56</v>
      </c>
      <c r="F142" s="135"/>
      <c r="G142" s="136" t="s">
        <v>23</v>
      </c>
      <c r="H142" s="137">
        <v>8000000</v>
      </c>
      <c r="I142" s="138"/>
      <c r="J142" s="108">
        <v>8000000</v>
      </c>
      <c r="K142" s="139"/>
      <c r="L142" s="108"/>
      <c r="M142" s="138"/>
      <c r="N142" s="108"/>
      <c r="O142" s="140"/>
      <c r="P142" s="141">
        <v>44117</v>
      </c>
    </row>
    <row r="143" spans="1:16" s="119" customFormat="1" x14ac:dyDescent="0.25">
      <c r="A143" s="131" t="s">
        <v>55</v>
      </c>
      <c r="B143" s="132" t="s">
        <v>135</v>
      </c>
      <c r="C143" s="133">
        <v>107</v>
      </c>
      <c r="D143" s="168">
        <v>44040</v>
      </c>
      <c r="E143" s="134" t="s">
        <v>56</v>
      </c>
      <c r="F143" s="135"/>
      <c r="G143" s="136" t="s">
        <v>23</v>
      </c>
      <c r="H143" s="137">
        <v>4000000</v>
      </c>
      <c r="I143" s="138"/>
      <c r="J143" s="108">
        <v>4000000</v>
      </c>
      <c r="K143" s="139"/>
      <c r="L143" s="108"/>
      <c r="M143" s="138"/>
      <c r="N143" s="108"/>
      <c r="O143" s="140"/>
      <c r="P143" s="141">
        <v>44131</v>
      </c>
    </row>
    <row r="144" spans="1:16" s="119" customFormat="1" x14ac:dyDescent="0.25">
      <c r="A144" s="131" t="s">
        <v>55</v>
      </c>
      <c r="B144" s="132" t="s">
        <v>142</v>
      </c>
      <c r="C144" s="133">
        <v>107</v>
      </c>
      <c r="D144" s="168">
        <v>44049</v>
      </c>
      <c r="E144" s="134" t="s">
        <v>56</v>
      </c>
      <c r="F144" s="135"/>
      <c r="G144" s="136" t="s">
        <v>23</v>
      </c>
      <c r="H144" s="137">
        <v>10000000</v>
      </c>
      <c r="I144" s="138">
        <v>10000000</v>
      </c>
      <c r="J144" s="108"/>
      <c r="K144" s="139"/>
      <c r="L144" s="108"/>
      <c r="M144" s="138"/>
      <c r="N144" s="108"/>
      <c r="O144" s="140">
        <v>10000000</v>
      </c>
      <c r="P144" s="141">
        <v>44201</v>
      </c>
    </row>
    <row r="145" spans="1:16" s="119" customFormat="1" x14ac:dyDescent="0.25">
      <c r="A145" s="131" t="s">
        <v>55</v>
      </c>
      <c r="B145" s="132" t="s">
        <v>145</v>
      </c>
      <c r="C145" s="133">
        <v>107</v>
      </c>
      <c r="D145" s="168">
        <v>44070</v>
      </c>
      <c r="E145" s="134" t="s">
        <v>56</v>
      </c>
      <c r="F145" s="135"/>
      <c r="G145" s="136" t="s">
        <v>23</v>
      </c>
      <c r="H145" s="137">
        <v>5000000</v>
      </c>
      <c r="I145" s="138">
        <v>5000000</v>
      </c>
      <c r="J145" s="108"/>
      <c r="K145" s="139"/>
      <c r="L145" s="108"/>
      <c r="M145" s="138"/>
      <c r="N145" s="108"/>
      <c r="O145" s="140">
        <v>5000000</v>
      </c>
      <c r="P145" s="141">
        <v>44208</v>
      </c>
    </row>
    <row r="146" spans="1:16" s="119" customFormat="1" x14ac:dyDescent="0.25">
      <c r="A146" s="131" t="s">
        <v>55</v>
      </c>
      <c r="B146" s="132" t="s">
        <v>146</v>
      </c>
      <c r="C146" s="133">
        <v>107</v>
      </c>
      <c r="D146" s="168">
        <v>44070</v>
      </c>
      <c r="E146" s="134" t="s">
        <v>56</v>
      </c>
      <c r="F146" s="135"/>
      <c r="G146" s="136" t="s">
        <v>23</v>
      </c>
      <c r="H146" s="137">
        <v>5000000</v>
      </c>
      <c r="I146" s="138">
        <v>5000000</v>
      </c>
      <c r="J146" s="108"/>
      <c r="K146" s="139"/>
      <c r="L146" s="108"/>
      <c r="M146" s="138"/>
      <c r="N146" s="108"/>
      <c r="O146" s="140">
        <v>5000000</v>
      </c>
      <c r="P146" s="141">
        <v>44236</v>
      </c>
    </row>
    <row r="147" spans="1:16" s="119" customFormat="1" x14ac:dyDescent="0.25">
      <c r="A147" s="131" t="s">
        <v>55</v>
      </c>
      <c r="B147" s="132" t="s">
        <v>153</v>
      </c>
      <c r="C147" s="133">
        <v>107</v>
      </c>
      <c r="D147" s="168">
        <v>44090</v>
      </c>
      <c r="E147" s="134" t="s">
        <v>56</v>
      </c>
      <c r="F147" s="135"/>
      <c r="G147" s="136" t="s">
        <v>23</v>
      </c>
      <c r="H147" s="137">
        <v>5000000</v>
      </c>
      <c r="I147" s="138">
        <v>5000000</v>
      </c>
      <c r="J147" s="108"/>
      <c r="K147" s="139"/>
      <c r="L147" s="108"/>
      <c r="M147" s="138"/>
      <c r="N147" s="108"/>
      <c r="O147" s="140">
        <v>5000000</v>
      </c>
      <c r="P147" s="141">
        <v>44222</v>
      </c>
    </row>
    <row r="148" spans="1:16" s="119" customFormat="1" x14ac:dyDescent="0.25">
      <c r="A148" s="131" t="s">
        <v>55</v>
      </c>
      <c r="B148" s="132" t="s">
        <v>154</v>
      </c>
      <c r="C148" s="133">
        <v>107</v>
      </c>
      <c r="D148" s="168">
        <v>44090</v>
      </c>
      <c r="E148" s="134" t="s">
        <v>56</v>
      </c>
      <c r="F148" s="135"/>
      <c r="G148" s="136" t="s">
        <v>23</v>
      </c>
      <c r="H148" s="137">
        <v>5000000</v>
      </c>
      <c r="I148" s="138">
        <v>5000000</v>
      </c>
      <c r="J148" s="108"/>
      <c r="K148" s="139"/>
      <c r="L148" s="108"/>
      <c r="M148" s="138"/>
      <c r="N148" s="108"/>
      <c r="O148" s="140">
        <v>5000000</v>
      </c>
      <c r="P148" s="141">
        <v>44250</v>
      </c>
    </row>
    <row r="149" spans="1:16" s="119" customFormat="1" x14ac:dyDescent="0.25">
      <c r="A149" s="131" t="s">
        <v>55</v>
      </c>
      <c r="B149" s="132" t="s">
        <v>156</v>
      </c>
      <c r="C149" s="133">
        <v>107</v>
      </c>
      <c r="D149" s="168">
        <v>44097</v>
      </c>
      <c r="E149" s="134" t="s">
        <v>56</v>
      </c>
      <c r="F149" s="135"/>
      <c r="G149" s="136" t="s">
        <v>23</v>
      </c>
      <c r="H149" s="137">
        <v>10000000</v>
      </c>
      <c r="I149" s="138">
        <v>10000000</v>
      </c>
      <c r="J149" s="108"/>
      <c r="K149" s="139"/>
      <c r="L149" s="108"/>
      <c r="M149" s="138"/>
      <c r="N149" s="108"/>
      <c r="O149" s="140">
        <v>10000000</v>
      </c>
      <c r="P149" s="141">
        <v>44180</v>
      </c>
    </row>
    <row r="150" spans="1:16" s="119" customFormat="1" x14ac:dyDescent="0.25">
      <c r="A150" s="131" t="s">
        <v>55</v>
      </c>
      <c r="B150" s="132" t="s">
        <v>164</v>
      </c>
      <c r="C150" s="133">
        <v>107</v>
      </c>
      <c r="D150" s="168">
        <v>44120</v>
      </c>
      <c r="E150" s="134" t="s">
        <v>56</v>
      </c>
      <c r="F150" s="135"/>
      <c r="G150" s="136" t="s">
        <v>23</v>
      </c>
      <c r="H150" s="137">
        <v>5000000</v>
      </c>
      <c r="I150" s="138">
        <v>5000000</v>
      </c>
      <c r="J150" s="108"/>
      <c r="K150" s="139"/>
      <c r="L150" s="108"/>
      <c r="M150" s="138"/>
      <c r="N150" s="108"/>
      <c r="O150" s="140">
        <v>5000000</v>
      </c>
      <c r="P150" s="141">
        <v>44208</v>
      </c>
    </row>
    <row r="151" spans="1:16" s="119" customFormat="1" x14ac:dyDescent="0.25">
      <c r="A151" s="131" t="s">
        <v>55</v>
      </c>
      <c r="B151" s="132" t="s">
        <v>165</v>
      </c>
      <c r="C151" s="133">
        <v>107</v>
      </c>
      <c r="D151" s="168">
        <v>44120</v>
      </c>
      <c r="E151" s="134" t="s">
        <v>56</v>
      </c>
      <c r="F151" s="135"/>
      <c r="G151" s="136" t="s">
        <v>23</v>
      </c>
      <c r="H151" s="137">
        <v>5000000</v>
      </c>
      <c r="I151" s="138">
        <v>5000000</v>
      </c>
      <c r="J151" s="108"/>
      <c r="K151" s="139"/>
      <c r="L151" s="108"/>
      <c r="M151" s="138"/>
      <c r="N151" s="108"/>
      <c r="O151" s="140">
        <v>5000000</v>
      </c>
      <c r="P151" s="141">
        <v>44236</v>
      </c>
    </row>
    <row r="152" spans="1:16" s="119" customFormat="1" x14ac:dyDescent="0.25">
      <c r="A152" s="131" t="s">
        <v>55</v>
      </c>
      <c r="B152" s="169" t="s">
        <v>9</v>
      </c>
      <c r="C152" s="133">
        <v>117</v>
      </c>
      <c r="D152" s="168">
        <v>42902</v>
      </c>
      <c r="E152" s="145"/>
      <c r="F152" s="146"/>
      <c r="G152" s="136" t="s">
        <v>81</v>
      </c>
      <c r="H152" s="137">
        <v>80000</v>
      </c>
      <c r="I152" s="108"/>
      <c r="J152" s="108"/>
      <c r="K152" s="139"/>
      <c r="L152" s="108"/>
      <c r="M152" s="138"/>
      <c r="N152" s="108"/>
      <c r="O152" s="140"/>
      <c r="P152" s="144"/>
    </row>
    <row r="153" spans="1:16" s="119" customFormat="1" x14ac:dyDescent="0.25">
      <c r="A153" s="131" t="s">
        <v>55</v>
      </c>
      <c r="B153" s="132" t="s">
        <v>115</v>
      </c>
      <c r="C153" s="133">
        <v>117</v>
      </c>
      <c r="D153" s="168">
        <v>44001</v>
      </c>
      <c r="E153" s="134" t="s">
        <v>56</v>
      </c>
      <c r="F153" s="135"/>
      <c r="G153" s="136" t="s">
        <v>81</v>
      </c>
      <c r="H153" s="137">
        <v>10000</v>
      </c>
      <c r="I153" s="108"/>
      <c r="J153" s="108">
        <v>4508013</v>
      </c>
      <c r="K153" s="139"/>
      <c r="L153" s="108"/>
      <c r="M153" s="138"/>
      <c r="N153" s="108">
        <v>3211187</v>
      </c>
      <c r="O153" s="140"/>
      <c r="P153" s="141">
        <v>44112</v>
      </c>
    </row>
    <row r="154" spans="1:16" s="119" customFormat="1" x14ac:dyDescent="0.25">
      <c r="A154" s="131" t="s">
        <v>55</v>
      </c>
      <c r="B154" s="132" t="s">
        <v>138</v>
      </c>
      <c r="C154" s="133">
        <v>117</v>
      </c>
      <c r="D154" s="168">
        <v>44040</v>
      </c>
      <c r="E154" s="134" t="s">
        <v>56</v>
      </c>
      <c r="F154" s="135"/>
      <c r="G154" s="136" t="s">
        <v>81</v>
      </c>
      <c r="H154" s="137">
        <v>10000</v>
      </c>
      <c r="I154" s="108"/>
      <c r="J154" s="108">
        <v>7719200</v>
      </c>
      <c r="K154" s="139"/>
      <c r="L154" s="108"/>
      <c r="M154" s="138"/>
      <c r="N154" s="108"/>
      <c r="O154" s="140"/>
      <c r="P154" s="141">
        <v>44126</v>
      </c>
    </row>
    <row r="155" spans="1:16" s="119" customFormat="1" x14ac:dyDescent="0.25">
      <c r="A155" s="131" t="s">
        <v>55</v>
      </c>
      <c r="B155" s="132" t="s">
        <v>149</v>
      </c>
      <c r="C155" s="133">
        <v>117</v>
      </c>
      <c r="D155" s="168">
        <v>44070</v>
      </c>
      <c r="E155" s="134" t="s">
        <v>56</v>
      </c>
      <c r="F155" s="135"/>
      <c r="G155" s="136" t="s">
        <v>81</v>
      </c>
      <c r="H155" s="137">
        <v>10000</v>
      </c>
      <c r="I155" s="108">
        <v>7672885</v>
      </c>
      <c r="J155" s="108"/>
      <c r="K155" s="139"/>
      <c r="L155" s="108"/>
      <c r="M155" s="138">
        <v>46315</v>
      </c>
      <c r="N155" s="108"/>
      <c r="O155" s="140">
        <v>7672885</v>
      </c>
      <c r="P155" s="141">
        <v>44210</v>
      </c>
    </row>
    <row r="156" spans="1:16" s="119" customFormat="1" x14ac:dyDescent="0.25">
      <c r="A156" s="131" t="s">
        <v>55</v>
      </c>
      <c r="B156" s="132" t="s">
        <v>150</v>
      </c>
      <c r="C156" s="133">
        <v>117</v>
      </c>
      <c r="D156" s="168">
        <v>44070</v>
      </c>
      <c r="E156" s="134" t="s">
        <v>56</v>
      </c>
      <c r="F156" s="135"/>
      <c r="G156" s="136" t="s">
        <v>81</v>
      </c>
      <c r="H156" s="137">
        <v>10000</v>
      </c>
      <c r="I156" s="108">
        <v>3859600</v>
      </c>
      <c r="J156" s="108"/>
      <c r="K156" s="139"/>
      <c r="L156" s="108"/>
      <c r="M156" s="138">
        <v>3859600</v>
      </c>
      <c r="N156" s="108"/>
      <c r="O156" s="140">
        <v>3859600</v>
      </c>
      <c r="P156" s="141">
        <v>44238</v>
      </c>
    </row>
    <row r="157" spans="1:16" s="119" customFormat="1" x14ac:dyDescent="0.25">
      <c r="A157" s="131" t="s">
        <v>55</v>
      </c>
      <c r="B157" s="132" t="s">
        <v>155</v>
      </c>
      <c r="C157" s="133">
        <v>117</v>
      </c>
      <c r="D157" s="168">
        <v>44090</v>
      </c>
      <c r="E157" s="134" t="s">
        <v>56</v>
      </c>
      <c r="F157" s="135"/>
      <c r="G157" s="136" t="s">
        <v>81</v>
      </c>
      <c r="H157" s="137">
        <v>10000</v>
      </c>
      <c r="I157" s="108">
        <v>5326248</v>
      </c>
      <c r="J157" s="108"/>
      <c r="K157" s="139"/>
      <c r="L157" s="108"/>
      <c r="M157" s="138">
        <v>2392952</v>
      </c>
      <c r="N157" s="108"/>
      <c r="O157" s="140">
        <v>5326248</v>
      </c>
      <c r="P157" s="141">
        <v>44217</v>
      </c>
    </row>
    <row r="158" spans="1:16" s="119" customFormat="1" x14ac:dyDescent="0.25">
      <c r="A158" s="131" t="s">
        <v>55</v>
      </c>
      <c r="B158" s="132" t="s">
        <v>166</v>
      </c>
      <c r="C158" s="133">
        <v>117</v>
      </c>
      <c r="D158" s="168">
        <v>44123</v>
      </c>
      <c r="E158" s="134" t="s">
        <v>56</v>
      </c>
      <c r="F158" s="135"/>
      <c r="G158" s="136" t="s">
        <v>81</v>
      </c>
      <c r="H158" s="137">
        <v>10000</v>
      </c>
      <c r="I158" s="108"/>
      <c r="J158" s="108"/>
      <c r="K158" s="139"/>
      <c r="L158" s="108"/>
      <c r="M158" s="138">
        <v>7719200</v>
      </c>
      <c r="N158" s="108"/>
      <c r="O158" s="140"/>
      <c r="P158" s="141">
        <v>44203</v>
      </c>
    </row>
    <row r="159" spans="1:16" s="119" customFormat="1" x14ac:dyDescent="0.25">
      <c r="A159" s="131" t="s">
        <v>55</v>
      </c>
      <c r="B159" s="132" t="s">
        <v>167</v>
      </c>
      <c r="C159" s="133">
        <v>117</v>
      </c>
      <c r="D159" s="168">
        <v>44123</v>
      </c>
      <c r="E159" s="134" t="s">
        <v>56</v>
      </c>
      <c r="F159" s="135"/>
      <c r="G159" s="136" t="s">
        <v>81</v>
      </c>
      <c r="H159" s="137">
        <v>10000</v>
      </c>
      <c r="I159" s="108"/>
      <c r="J159" s="108"/>
      <c r="K159" s="139"/>
      <c r="L159" s="108"/>
      <c r="M159" s="138">
        <v>7719200</v>
      </c>
      <c r="N159" s="108"/>
      <c r="O159" s="140"/>
      <c r="P159" s="141">
        <v>44245</v>
      </c>
    </row>
    <row r="160" spans="1:16" s="119" customFormat="1" x14ac:dyDescent="0.25">
      <c r="A160" s="131" t="s">
        <v>55</v>
      </c>
      <c r="B160" s="169" t="s">
        <v>9</v>
      </c>
      <c r="C160" s="133">
        <v>126</v>
      </c>
      <c r="D160" s="168">
        <v>43382</v>
      </c>
      <c r="E160" s="145"/>
      <c r="F160" s="146"/>
      <c r="G160" s="136" t="s">
        <v>23</v>
      </c>
      <c r="H160" s="137">
        <v>100000000</v>
      </c>
      <c r="I160" s="108"/>
      <c r="J160" s="108"/>
      <c r="K160" s="139"/>
      <c r="L160" s="108"/>
      <c r="M160" s="138"/>
      <c r="N160" s="108"/>
      <c r="O160" s="140"/>
      <c r="P160" s="144"/>
    </row>
    <row r="161" spans="1:16" s="119" customFormat="1" x14ac:dyDescent="0.25">
      <c r="A161" s="131" t="s">
        <v>55</v>
      </c>
      <c r="B161" s="132" t="s">
        <v>109</v>
      </c>
      <c r="C161" s="133">
        <v>126</v>
      </c>
      <c r="D161" s="168">
        <v>43921</v>
      </c>
      <c r="E161" s="134" t="s">
        <v>56</v>
      </c>
      <c r="F161" s="135"/>
      <c r="G161" s="136" t="s">
        <v>23</v>
      </c>
      <c r="H161" s="137">
        <v>5000000</v>
      </c>
      <c r="I161" s="108">
        <v>3300000</v>
      </c>
      <c r="J161" s="108"/>
      <c r="K161" s="139"/>
      <c r="L161" s="108"/>
      <c r="M161" s="138"/>
      <c r="N161" s="108">
        <v>1700000</v>
      </c>
      <c r="O161" s="140">
        <v>3300000</v>
      </c>
      <c r="P161" s="141">
        <v>44145</v>
      </c>
    </row>
    <row r="162" spans="1:16" s="119" customFormat="1" x14ac:dyDescent="0.25">
      <c r="A162" s="131" t="s">
        <v>55</v>
      </c>
      <c r="B162" s="132" t="s">
        <v>132</v>
      </c>
      <c r="C162" s="133">
        <v>126</v>
      </c>
      <c r="D162" s="168">
        <v>44021</v>
      </c>
      <c r="E162" s="134" t="s">
        <v>56</v>
      </c>
      <c r="F162" s="135"/>
      <c r="G162" s="136" t="s">
        <v>23</v>
      </c>
      <c r="H162" s="137">
        <v>10000000</v>
      </c>
      <c r="I162" s="108"/>
      <c r="J162" s="108">
        <v>10000000</v>
      </c>
      <c r="K162" s="139"/>
      <c r="L162" s="108"/>
      <c r="M162" s="138"/>
      <c r="N162" s="108"/>
      <c r="O162" s="140"/>
      <c r="P162" s="141">
        <v>44124</v>
      </c>
    </row>
    <row r="163" spans="1:16" s="119" customFormat="1" x14ac:dyDescent="0.25">
      <c r="A163" s="131" t="s">
        <v>55</v>
      </c>
      <c r="B163" s="132" t="s">
        <v>133</v>
      </c>
      <c r="C163" s="133">
        <v>126</v>
      </c>
      <c r="D163" s="168">
        <v>44021</v>
      </c>
      <c r="E163" s="134" t="s">
        <v>56</v>
      </c>
      <c r="F163" s="135"/>
      <c r="G163" s="136" t="s">
        <v>23</v>
      </c>
      <c r="H163" s="137">
        <v>10000000</v>
      </c>
      <c r="I163" s="108">
        <v>10000000</v>
      </c>
      <c r="J163" s="108"/>
      <c r="K163" s="139"/>
      <c r="L163" s="108"/>
      <c r="M163" s="138"/>
      <c r="N163" s="108"/>
      <c r="O163" s="140">
        <v>10000000</v>
      </c>
      <c r="P163" s="141">
        <v>44145</v>
      </c>
    </row>
    <row r="164" spans="1:16" s="119" customFormat="1" x14ac:dyDescent="0.25">
      <c r="A164" s="131" t="s">
        <v>55</v>
      </c>
      <c r="B164" s="132" t="s">
        <v>136</v>
      </c>
      <c r="C164" s="133">
        <v>126</v>
      </c>
      <c r="D164" s="168">
        <v>44040</v>
      </c>
      <c r="E164" s="134" t="s">
        <v>56</v>
      </c>
      <c r="F164" s="135"/>
      <c r="G164" s="136" t="s">
        <v>23</v>
      </c>
      <c r="H164" s="137">
        <v>10000000</v>
      </c>
      <c r="I164" s="108">
        <v>10000000</v>
      </c>
      <c r="J164" s="108"/>
      <c r="K164" s="139"/>
      <c r="L164" s="108"/>
      <c r="M164" s="138"/>
      <c r="N164" s="108"/>
      <c r="O164" s="140">
        <v>10000000</v>
      </c>
      <c r="P164" s="141">
        <v>44159</v>
      </c>
    </row>
    <row r="165" spans="1:16" s="119" customFormat="1" x14ac:dyDescent="0.25">
      <c r="A165" s="131" t="s">
        <v>55</v>
      </c>
      <c r="B165" s="132" t="s">
        <v>137</v>
      </c>
      <c r="C165" s="133">
        <v>126</v>
      </c>
      <c r="D165" s="168">
        <v>44040</v>
      </c>
      <c r="E165" s="134" t="s">
        <v>56</v>
      </c>
      <c r="F165" s="135"/>
      <c r="G165" s="136" t="s">
        <v>23</v>
      </c>
      <c r="H165" s="137">
        <v>10000000</v>
      </c>
      <c r="I165" s="108"/>
      <c r="J165" s="108"/>
      <c r="K165" s="139"/>
      <c r="L165" s="108"/>
      <c r="M165" s="138"/>
      <c r="N165" s="108">
        <v>10000000</v>
      </c>
      <c r="O165" s="140"/>
      <c r="P165" s="141">
        <v>44173</v>
      </c>
    </row>
    <row r="166" spans="1:16" s="119" customFormat="1" x14ac:dyDescent="0.25">
      <c r="A166" s="131" t="s">
        <v>55</v>
      </c>
      <c r="B166" s="132" t="s">
        <v>143</v>
      </c>
      <c r="C166" s="133">
        <v>126</v>
      </c>
      <c r="D166" s="168">
        <v>44053</v>
      </c>
      <c r="E166" s="134" t="s">
        <v>56</v>
      </c>
      <c r="F166" s="135"/>
      <c r="G166" s="136" t="s">
        <v>23</v>
      </c>
      <c r="H166" s="137">
        <v>8000000</v>
      </c>
      <c r="I166" s="108">
        <v>8000000</v>
      </c>
      <c r="J166" s="108"/>
      <c r="K166" s="139"/>
      <c r="L166" s="108"/>
      <c r="M166" s="138"/>
      <c r="N166" s="108"/>
      <c r="O166" s="140">
        <v>8000000</v>
      </c>
      <c r="P166" s="141">
        <v>44215</v>
      </c>
    </row>
    <row r="167" spans="1:16" s="119" customFormat="1" x14ac:dyDescent="0.25">
      <c r="A167" s="131" t="s">
        <v>55</v>
      </c>
      <c r="B167" s="132" t="s">
        <v>144</v>
      </c>
      <c r="C167" s="133">
        <v>126</v>
      </c>
      <c r="D167" s="168">
        <v>44053</v>
      </c>
      <c r="E167" s="134" t="s">
        <v>56</v>
      </c>
      <c r="F167" s="135"/>
      <c r="G167" s="136" t="s">
        <v>23</v>
      </c>
      <c r="H167" s="137">
        <v>10000000</v>
      </c>
      <c r="I167" s="108">
        <v>10000000</v>
      </c>
      <c r="J167" s="108"/>
      <c r="K167" s="139"/>
      <c r="L167" s="108"/>
      <c r="M167" s="138"/>
      <c r="N167" s="108"/>
      <c r="O167" s="140">
        <v>10000000</v>
      </c>
      <c r="P167" s="141">
        <v>44229</v>
      </c>
    </row>
    <row r="168" spans="1:16" s="119" customFormat="1" x14ac:dyDescent="0.25">
      <c r="A168" s="131" t="s">
        <v>55</v>
      </c>
      <c r="B168" s="132" t="s">
        <v>148</v>
      </c>
      <c r="C168" s="133">
        <v>126</v>
      </c>
      <c r="D168" s="168">
        <v>44070</v>
      </c>
      <c r="E168" s="134" t="s">
        <v>56</v>
      </c>
      <c r="F168" s="135"/>
      <c r="G168" s="136" t="s">
        <v>23</v>
      </c>
      <c r="H168" s="137">
        <v>10000000</v>
      </c>
      <c r="I168" s="108">
        <v>10000000</v>
      </c>
      <c r="J168" s="108"/>
      <c r="K168" s="139"/>
      <c r="L168" s="108"/>
      <c r="M168" s="138"/>
      <c r="N168" s="108"/>
      <c r="O168" s="140">
        <v>10000000</v>
      </c>
      <c r="P168" s="141">
        <v>44243</v>
      </c>
    </row>
    <row r="169" spans="1:16" s="119" customFormat="1" x14ac:dyDescent="0.25">
      <c r="A169" s="131" t="s">
        <v>55</v>
      </c>
      <c r="B169" s="132" t="s">
        <v>147</v>
      </c>
      <c r="C169" s="133">
        <v>126</v>
      </c>
      <c r="D169" s="168">
        <v>44070</v>
      </c>
      <c r="E169" s="134" t="s">
        <v>56</v>
      </c>
      <c r="F169" s="135"/>
      <c r="G169" s="136" t="s">
        <v>23</v>
      </c>
      <c r="H169" s="137">
        <v>10000000</v>
      </c>
      <c r="I169" s="108">
        <v>10000000</v>
      </c>
      <c r="J169" s="108"/>
      <c r="K169" s="139"/>
      <c r="L169" s="108"/>
      <c r="M169" s="138"/>
      <c r="N169" s="108"/>
      <c r="O169" s="140">
        <v>10000000</v>
      </c>
      <c r="P169" s="141">
        <v>44264</v>
      </c>
    </row>
    <row r="170" spans="1:16" s="119" customFormat="1" x14ac:dyDescent="0.25">
      <c r="A170" s="131" t="s">
        <v>55</v>
      </c>
      <c r="B170" s="132" t="s">
        <v>151</v>
      </c>
      <c r="C170" s="133">
        <v>126</v>
      </c>
      <c r="D170" s="168">
        <v>44090</v>
      </c>
      <c r="E170" s="134" t="s">
        <v>56</v>
      </c>
      <c r="F170" s="135"/>
      <c r="G170" s="136" t="s">
        <v>23</v>
      </c>
      <c r="H170" s="137">
        <v>8000000</v>
      </c>
      <c r="I170" s="108">
        <v>8000000</v>
      </c>
      <c r="J170" s="108"/>
      <c r="K170" s="139"/>
      <c r="L170" s="108"/>
      <c r="M170" s="138"/>
      <c r="N170" s="108"/>
      <c r="O170" s="140">
        <v>8000000</v>
      </c>
      <c r="P170" s="141">
        <v>44271</v>
      </c>
    </row>
    <row r="171" spans="1:16" s="119" customFormat="1" x14ac:dyDescent="0.25">
      <c r="A171" s="131" t="s">
        <v>55</v>
      </c>
      <c r="B171" s="132" t="s">
        <v>152</v>
      </c>
      <c r="C171" s="133">
        <v>126</v>
      </c>
      <c r="D171" s="168">
        <v>44090</v>
      </c>
      <c r="E171" s="134" t="s">
        <v>56</v>
      </c>
      <c r="F171" s="135"/>
      <c r="G171" s="136" t="s">
        <v>23</v>
      </c>
      <c r="H171" s="137">
        <v>10000000</v>
      </c>
      <c r="I171" s="108">
        <v>10000000</v>
      </c>
      <c r="J171" s="108"/>
      <c r="K171" s="139"/>
      <c r="L171" s="108"/>
      <c r="M171" s="138"/>
      <c r="N171" s="108"/>
      <c r="O171" s="140">
        <v>10000000</v>
      </c>
      <c r="P171" s="141">
        <v>44278</v>
      </c>
    </row>
    <row r="172" spans="1:16" s="119" customFormat="1" x14ac:dyDescent="0.25">
      <c r="A172" s="131" t="s">
        <v>57</v>
      </c>
      <c r="B172" s="148" t="s">
        <v>9</v>
      </c>
      <c r="C172" s="133">
        <v>49</v>
      </c>
      <c r="D172" s="29">
        <v>39895</v>
      </c>
      <c r="E172" s="134"/>
      <c r="F172" s="135"/>
      <c r="G172" s="136" t="s">
        <v>21</v>
      </c>
      <c r="H172" s="137">
        <v>940</v>
      </c>
      <c r="I172" s="108"/>
      <c r="J172" s="108"/>
      <c r="K172" s="139"/>
      <c r="L172" s="108"/>
      <c r="M172" s="138"/>
      <c r="N172" s="108"/>
      <c r="O172" s="140"/>
      <c r="P172" s="144"/>
    </row>
    <row r="173" spans="1:16" s="119" customFormat="1" x14ac:dyDescent="0.25">
      <c r="A173" s="170" t="s">
        <v>58</v>
      </c>
      <c r="B173" s="171" t="s">
        <v>9</v>
      </c>
      <c r="C173" s="172">
        <v>79</v>
      </c>
      <c r="D173" s="173">
        <v>40358</v>
      </c>
      <c r="E173" s="174"/>
      <c r="F173" s="175"/>
      <c r="G173" s="176" t="s">
        <v>23</v>
      </c>
      <c r="H173" s="177">
        <v>11500000</v>
      </c>
      <c r="I173" s="178"/>
      <c r="J173" s="178"/>
      <c r="K173" s="179"/>
      <c r="L173" s="178"/>
      <c r="M173" s="180"/>
      <c r="N173" s="178"/>
      <c r="O173" s="181"/>
      <c r="P173" s="182"/>
    </row>
    <row r="174" spans="1:16" s="119" customFormat="1" x14ac:dyDescent="0.25">
      <c r="A174" s="36"/>
      <c r="B174" s="38"/>
      <c r="C174" s="39"/>
      <c r="D174" s="30"/>
      <c r="E174" s="30"/>
      <c r="F174" s="31"/>
      <c r="G174" s="30"/>
      <c r="H174" s="30"/>
      <c r="I174" s="30"/>
      <c r="J174" s="30"/>
      <c r="K174" s="30"/>
      <c r="L174" s="30"/>
      <c r="M174" s="30"/>
      <c r="N174" s="30"/>
      <c r="O174" s="30"/>
      <c r="P174" s="35"/>
    </row>
    <row r="175" spans="1:16" s="119" customFormat="1" x14ac:dyDescent="0.25">
      <c r="A175" s="38"/>
      <c r="B175" s="38"/>
      <c r="C175" s="39"/>
      <c r="D175" s="30"/>
      <c r="E175" s="30"/>
      <c r="F175" s="31"/>
      <c r="G175" s="37"/>
      <c r="H175" s="40" t="s">
        <v>59</v>
      </c>
      <c r="I175" s="41">
        <f>SUM(I9:I174)+I9</f>
        <v>308661953</v>
      </c>
      <c r="J175" s="41">
        <f>SUM(J9:J174)</f>
        <v>57247213</v>
      </c>
      <c r="K175" s="41">
        <f>SUM(K9:K174)</f>
        <v>22000000</v>
      </c>
      <c r="L175" s="41"/>
      <c r="M175" s="41">
        <f>SUM(M9:M174)</f>
        <v>302737767</v>
      </c>
      <c r="N175" s="41">
        <f>SUM(N9:N174)</f>
        <v>87891187</v>
      </c>
      <c r="O175" s="41">
        <f>SUM(O9:O174)</f>
        <v>308661953</v>
      </c>
      <c r="P175" s="35"/>
    </row>
    <row r="176" spans="1:16" s="119" customFormat="1" x14ac:dyDescent="0.25">
      <c r="A176" s="38"/>
      <c r="B176" s="38"/>
      <c r="C176" s="39"/>
      <c r="D176" s="30"/>
      <c r="E176" s="30"/>
      <c r="F176" s="31"/>
      <c r="G176" s="37"/>
      <c r="H176" s="109"/>
      <c r="I176" s="108"/>
      <c r="J176" s="108"/>
      <c r="K176" s="108"/>
      <c r="L176" s="108"/>
      <c r="M176" s="108"/>
      <c r="N176" s="108"/>
      <c r="O176" s="108"/>
      <c r="P176" s="35"/>
    </row>
    <row r="177" spans="1:16" s="119" customFormat="1" x14ac:dyDescent="0.25">
      <c r="A177" s="42" t="s">
        <v>60</v>
      </c>
      <c r="B177" s="38"/>
      <c r="C177" s="39"/>
      <c r="D177" s="30"/>
      <c r="E177" s="30"/>
      <c r="F177" s="31"/>
      <c r="G177" s="30"/>
      <c r="H177" s="30"/>
      <c r="I177" s="34"/>
      <c r="J177" s="34"/>
      <c r="K177" s="34"/>
      <c r="L177" s="34"/>
      <c r="M177" s="34"/>
      <c r="N177" s="34"/>
      <c r="O177" s="34"/>
      <c r="P177" s="35"/>
    </row>
    <row r="178" spans="1:16" s="119" customFormat="1" x14ac:dyDescent="0.25">
      <c r="A178" s="43" t="s">
        <v>139</v>
      </c>
      <c r="B178" s="38"/>
      <c r="C178" s="39"/>
      <c r="D178" s="30"/>
      <c r="E178" s="30"/>
      <c r="F178" s="31"/>
      <c r="G178" s="30"/>
      <c r="H178" s="30"/>
      <c r="I178" s="33"/>
      <c r="J178" s="33"/>
      <c r="K178" s="33"/>
      <c r="L178" s="33"/>
      <c r="M178" s="33"/>
      <c r="N178" s="33"/>
      <c r="O178" s="33"/>
      <c r="P178" s="35"/>
    </row>
    <row r="179" spans="1:16" x14ac:dyDescent="0.25">
      <c r="A179" s="43" t="s">
        <v>168</v>
      </c>
    </row>
    <row r="190" spans="1:16" x14ac:dyDescent="0.25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</row>
    <row r="191" spans="1:16" x14ac:dyDescent="0.25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</row>
    <row r="192" spans="1:16" x14ac:dyDescent="0.25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</row>
    <row r="193" spans="1:16" x14ac:dyDescent="0.25">
      <c r="A193" s="118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</row>
    <row r="194" spans="1:16" x14ac:dyDescent="0.25">
      <c r="A194" s="118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</row>
    <row r="195" spans="1:16" x14ac:dyDescent="0.25">
      <c r="A195" s="118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</row>
    <row r="196" spans="1:16" x14ac:dyDescent="0.25">
      <c r="A196" s="118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</row>
    <row r="197" spans="1:16" x14ac:dyDescent="0.25">
      <c r="A197" s="118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</row>
    <row r="198" spans="1:16" x14ac:dyDescent="0.25">
      <c r="A198" s="118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</row>
    <row r="199" spans="1:16" x14ac:dyDescent="0.25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</row>
    <row r="200" spans="1:16" x14ac:dyDescent="0.25">
      <c r="A200" s="118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</row>
    <row r="201" spans="1:16" x14ac:dyDescent="0.25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</row>
    <row r="202" spans="1:16" x14ac:dyDescent="0.25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</row>
    <row r="203" spans="1:16" x14ac:dyDescent="0.25">
      <c r="A203" s="118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</row>
    <row r="204" spans="1:16" x14ac:dyDescent="0.25">
      <c r="A204" s="118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</row>
    <row r="205" spans="1:16" x14ac:dyDescent="0.25">
      <c r="A205" s="118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</row>
    <row r="206" spans="1:16" x14ac:dyDescent="0.25">
      <c r="A206" s="118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</row>
    <row r="207" spans="1:16" x14ac:dyDescent="0.25">
      <c r="A207" s="118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</row>
    <row r="208" spans="1:16" x14ac:dyDescent="0.25">
      <c r="A208" s="118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</row>
    <row r="209" spans="1:16" x14ac:dyDescent="0.25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</row>
    <row r="210" spans="1:16" x14ac:dyDescent="0.25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</row>
    <row r="211" spans="1:16" x14ac:dyDescent="0.25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</row>
    <row r="212" spans="1:16" x14ac:dyDescent="0.25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</row>
    <row r="213" spans="1:16" x14ac:dyDescent="0.25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</row>
    <row r="214" spans="1:16" x14ac:dyDescent="0.25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</row>
    <row r="215" spans="1:16" x14ac:dyDescent="0.25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</row>
    <row r="216" spans="1:16" x14ac:dyDescent="0.25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</row>
    <row r="217" spans="1:16" x14ac:dyDescent="0.25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</row>
    <row r="218" spans="1:16" x14ac:dyDescent="0.25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</row>
    <row r="219" spans="1:16" x14ac:dyDescent="0.25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</row>
    <row r="220" spans="1:16" x14ac:dyDescent="0.25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</row>
    <row r="221" spans="1:16" x14ac:dyDescent="0.25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</row>
    <row r="222" spans="1:16" x14ac:dyDescent="0.25">
      <c r="A222" s="118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</row>
    <row r="223" spans="1:16" x14ac:dyDescent="0.25">
      <c r="A223" s="118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</row>
    <row r="224" spans="1:16" x14ac:dyDescent="0.25">
      <c r="A224" s="118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</row>
    <row r="225" spans="1:16" x14ac:dyDescent="0.25">
      <c r="A225" s="118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</row>
    <row r="226" spans="1:16" x14ac:dyDescent="0.25">
      <c r="A226" s="118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</row>
    <row r="227" spans="1:16" x14ac:dyDescent="0.25">
      <c r="A227" s="118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</row>
    <row r="228" spans="1:16" x14ac:dyDescent="0.25">
      <c r="A228" s="118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</row>
    <row r="229" spans="1:16" x14ac:dyDescent="0.25">
      <c r="A229" s="118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</row>
    <row r="230" spans="1:16" x14ac:dyDescent="0.25">
      <c r="A230" s="118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</row>
    <row r="231" spans="1:16" x14ac:dyDescent="0.25">
      <c r="A231" s="118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</row>
    <row r="232" spans="1:16" x14ac:dyDescent="0.25">
      <c r="A232" s="118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</row>
    <row r="233" spans="1:16" x14ac:dyDescent="0.25">
      <c r="A233" s="118"/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</row>
    <row r="234" spans="1:16" x14ac:dyDescent="0.25">
      <c r="A234" s="118"/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</row>
    <row r="235" spans="1:16" x14ac:dyDescent="0.25">
      <c r="A235" s="118"/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</row>
    <row r="236" spans="1:16" x14ac:dyDescent="0.25">
      <c r="A236" s="118"/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</row>
    <row r="237" spans="1:16" x14ac:dyDescent="0.25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</row>
    <row r="238" spans="1:16" x14ac:dyDescent="0.25">
      <c r="A238" s="118"/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</row>
    <row r="239" spans="1:16" x14ac:dyDescent="0.25">
      <c r="A239" s="118"/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</row>
    <row r="240" spans="1:16" x14ac:dyDescent="0.25">
      <c r="A240" s="118"/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</row>
    <row r="241" spans="1:16" x14ac:dyDescent="0.25">
      <c r="A241" s="118"/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</row>
    <row r="242" spans="1:16" x14ac:dyDescent="0.25">
      <c r="A242" s="118"/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</row>
    <row r="243" spans="1:16" x14ac:dyDescent="0.25">
      <c r="A243" s="118"/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</row>
    <row r="244" spans="1:16" x14ac:dyDescent="0.25">
      <c r="A244" s="118"/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</row>
    <row r="245" spans="1:16" x14ac:dyDescent="0.25">
      <c r="A245" s="118"/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</row>
    <row r="246" spans="1:16" x14ac:dyDescent="0.25">
      <c r="A246" s="118"/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</row>
    <row r="247" spans="1:16" x14ac:dyDescent="0.25">
      <c r="A247" s="118"/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</row>
    <row r="248" spans="1:16" x14ac:dyDescent="0.25">
      <c r="A248" s="118"/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</row>
    <row r="249" spans="1:16" x14ac:dyDescent="0.25">
      <c r="A249" s="118"/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</row>
    <row r="250" spans="1:16" x14ac:dyDescent="0.25">
      <c r="A250" s="118"/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</row>
    <row r="251" spans="1:16" x14ac:dyDescent="0.25">
      <c r="A251" s="118"/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</row>
    <row r="252" spans="1:16" x14ac:dyDescent="0.25">
      <c r="A252" s="118"/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</row>
    <row r="253" spans="1:16" x14ac:dyDescent="0.25">
      <c r="A253" s="118"/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</row>
    <row r="254" spans="1:16" x14ac:dyDescent="0.25">
      <c r="A254" s="118"/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</row>
    <row r="255" spans="1:16" x14ac:dyDescent="0.25">
      <c r="A255" s="118"/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</row>
    <row r="256" spans="1:16" x14ac:dyDescent="0.25">
      <c r="A256" s="118"/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</row>
    <row r="257" spans="1:16" x14ac:dyDescent="0.25">
      <c r="A257" s="118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</row>
    <row r="258" spans="1:16" x14ac:dyDescent="0.25">
      <c r="A258" s="118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</row>
    <row r="259" spans="1:16" x14ac:dyDescent="0.25">
      <c r="A259" s="118"/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</row>
    <row r="260" spans="1:16" x14ac:dyDescent="0.25">
      <c r="A260" s="118"/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</row>
    <row r="261" spans="1:16" x14ac:dyDescent="0.25">
      <c r="A261" s="118"/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</row>
    <row r="262" spans="1:16" x14ac:dyDescent="0.25">
      <c r="A262" s="118"/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</row>
    <row r="263" spans="1:16" x14ac:dyDescent="0.25">
      <c r="A263" s="118"/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</row>
    <row r="264" spans="1:16" x14ac:dyDescent="0.25">
      <c r="A264" s="118"/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</row>
    <row r="265" spans="1:16" x14ac:dyDescent="0.25">
      <c r="A265" s="118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</row>
    <row r="266" spans="1:16" x14ac:dyDescent="0.25">
      <c r="A266" s="118"/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</row>
    <row r="267" spans="1:16" x14ac:dyDescent="0.25">
      <c r="A267" s="118"/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</row>
    <row r="268" spans="1:16" x14ac:dyDescent="0.25">
      <c r="A268" s="118"/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</row>
    <row r="269" spans="1:16" x14ac:dyDescent="0.25">
      <c r="A269" s="118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</row>
    <row r="270" spans="1:16" x14ac:dyDescent="0.25">
      <c r="A270" s="118"/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</row>
    <row r="271" spans="1:16" x14ac:dyDescent="0.25">
      <c r="A271" s="118"/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</row>
    <row r="272" spans="1:16" x14ac:dyDescent="0.25">
      <c r="A272" s="118"/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</row>
    <row r="273" spans="1:16" x14ac:dyDescent="0.25">
      <c r="A273" s="118"/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</row>
    <row r="274" spans="1:16" x14ac:dyDescent="0.25">
      <c r="A274" s="118"/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</row>
    <row r="275" spans="1:16" x14ac:dyDescent="0.25">
      <c r="A275" s="118"/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</row>
    <row r="276" spans="1:16" x14ac:dyDescent="0.25">
      <c r="A276" s="118"/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</row>
    <row r="277" spans="1:16" x14ac:dyDescent="0.25">
      <c r="A277" s="118"/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</row>
    <row r="278" spans="1:16" x14ac:dyDescent="0.25">
      <c r="A278" s="118"/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</row>
    <row r="279" spans="1:16" x14ac:dyDescent="0.25">
      <c r="A279" s="118"/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</row>
    <row r="280" spans="1:16" x14ac:dyDescent="0.25">
      <c r="A280" s="118"/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</row>
    <row r="281" spans="1:16" x14ac:dyDescent="0.25">
      <c r="A281" s="118"/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</row>
    <row r="282" spans="1:16" x14ac:dyDescent="0.25">
      <c r="A282" s="118"/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</row>
    <row r="283" spans="1:16" x14ac:dyDescent="0.25">
      <c r="A283" s="118"/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</row>
    <row r="284" spans="1:16" x14ac:dyDescent="0.25">
      <c r="A284" s="118"/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</row>
    <row r="285" spans="1:16" x14ac:dyDescent="0.25">
      <c r="A285" s="118"/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</row>
    <row r="286" spans="1:16" x14ac:dyDescent="0.25">
      <c r="A286" s="118"/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</row>
    <row r="287" spans="1:16" x14ac:dyDescent="0.25">
      <c r="A287" s="118"/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</row>
    <row r="288" spans="1:16" x14ac:dyDescent="0.25">
      <c r="A288" s="118"/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</row>
    <row r="289" spans="1:16" x14ac:dyDescent="0.25">
      <c r="A289" s="118"/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</row>
    <row r="290" spans="1:16" x14ac:dyDescent="0.25">
      <c r="A290" s="118"/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</row>
    <row r="291" spans="1:16" x14ac:dyDescent="0.25">
      <c r="A291" s="118"/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</row>
    <row r="292" spans="1:16" x14ac:dyDescent="0.25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</row>
    <row r="293" spans="1:16" x14ac:dyDescent="0.25">
      <c r="A293" s="118"/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</row>
    <row r="294" spans="1:16" x14ac:dyDescent="0.25">
      <c r="A294" s="118"/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</row>
    <row r="295" spans="1:16" x14ac:dyDescent="0.25">
      <c r="A295" s="118"/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</row>
    <row r="296" spans="1:16" x14ac:dyDescent="0.25">
      <c r="A296" s="118"/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</row>
    <row r="297" spans="1:16" x14ac:dyDescent="0.25">
      <c r="A297" s="118"/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</row>
    <row r="298" spans="1:16" x14ac:dyDescent="0.25">
      <c r="A298" s="118"/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</row>
    <row r="299" spans="1:16" x14ac:dyDescent="0.25">
      <c r="A299" s="118"/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</row>
    <row r="300" spans="1:16" x14ac:dyDescent="0.25">
      <c r="A300" s="118"/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</row>
    <row r="301" spans="1:16" x14ac:dyDescent="0.25">
      <c r="A301" s="118"/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</row>
    <row r="302" spans="1:16" x14ac:dyDescent="0.25">
      <c r="A302" s="118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</row>
    <row r="303" spans="1:16" x14ac:dyDescent="0.25">
      <c r="A303" s="118"/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</row>
    <row r="304" spans="1:16" x14ac:dyDescent="0.25">
      <c r="A304" s="118"/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</row>
    <row r="305" spans="1:16" x14ac:dyDescent="0.25">
      <c r="A305" s="118"/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</row>
    <row r="306" spans="1:16" x14ac:dyDescent="0.25">
      <c r="A306" s="118"/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</row>
    <row r="307" spans="1:16" x14ac:dyDescent="0.25">
      <c r="A307" s="118"/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</row>
    <row r="308" spans="1:16" x14ac:dyDescent="0.25">
      <c r="A308" s="118"/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</row>
  </sheetData>
  <autoFilter ref="A8:P173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20:F23 F12:F14 F63:F65 F68:F83">
    <cfRule type="cellIs" dxfId="3" priority="62" operator="equal">
      <formula>0</formula>
    </cfRule>
  </conditionalFormatting>
  <conditionalFormatting sqref="F16:F18">
    <cfRule type="cellIs" dxfId="2" priority="24" operator="equal">
      <formula>0</formula>
    </cfRule>
  </conditionalFormatting>
  <conditionalFormatting sqref="F67">
    <cfRule type="cellIs" dxfId="1" priority="23" operator="equal">
      <formula>0</formula>
    </cfRule>
  </conditionalFormatting>
  <conditionalFormatting sqref="F84:F95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00"/>
  <sheetViews>
    <sheetView showGridLines="0" zoomScaleNormal="100" workbookViewId="0">
      <selection activeCell="K23" sqref="K23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1" x14ac:dyDescent="0.25">
      <c r="A1" s="46" t="s">
        <v>61</v>
      </c>
      <c r="E1" s="47"/>
      <c r="H1" s="49" t="s">
        <v>62</v>
      </c>
    </row>
    <row r="2" spans="1:11" x14ac:dyDescent="0.25">
      <c r="A2" s="50" t="s">
        <v>160</v>
      </c>
      <c r="E2" s="47"/>
      <c r="F2" s="47" t="s">
        <v>62</v>
      </c>
    </row>
    <row r="3" spans="1:11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1" ht="62.25" customHeight="1" x14ac:dyDescent="0.25">
      <c r="A4" s="83" t="s">
        <v>63</v>
      </c>
      <c r="B4" s="86" t="s">
        <v>64</v>
      </c>
      <c r="C4" s="87"/>
      <c r="D4" s="88"/>
      <c r="E4" s="92" t="s">
        <v>17</v>
      </c>
      <c r="F4" s="86" t="s">
        <v>65</v>
      </c>
      <c r="G4" s="95"/>
      <c r="H4" s="105" t="s">
        <v>66</v>
      </c>
      <c r="I4" s="105" t="s">
        <v>67</v>
      </c>
      <c r="J4" s="100" t="s">
        <v>68</v>
      </c>
      <c r="K4" s="101"/>
    </row>
    <row r="5" spans="1:11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20"/>
      <c r="K5" s="102"/>
    </row>
    <row r="6" spans="1:11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20"/>
      <c r="K6" s="102"/>
    </row>
    <row r="7" spans="1:11" ht="15" customHeight="1" x14ac:dyDescent="0.25">
      <c r="A7" s="85"/>
      <c r="B7" s="81" t="s">
        <v>69</v>
      </c>
      <c r="C7" s="82"/>
      <c r="D7" s="57" t="s">
        <v>16</v>
      </c>
      <c r="E7" s="94"/>
      <c r="F7" s="98"/>
      <c r="G7" s="99"/>
      <c r="H7" s="58" t="s">
        <v>70</v>
      </c>
      <c r="I7" s="107"/>
      <c r="J7" s="103"/>
      <c r="K7" s="104"/>
    </row>
    <row r="8" spans="1:11" s="128" customFormat="1" ht="15" customHeight="1" x14ac:dyDescent="0.25">
      <c r="A8" s="122"/>
      <c r="B8" s="125"/>
      <c r="C8" s="126"/>
      <c r="D8" s="127"/>
      <c r="E8" s="121"/>
      <c r="F8" s="122"/>
      <c r="G8" s="122"/>
      <c r="H8" s="123"/>
      <c r="I8" s="124"/>
      <c r="J8" s="124"/>
      <c r="K8" s="124"/>
    </row>
    <row r="9" spans="1:11" s="117" customFormat="1" x14ac:dyDescent="0.25">
      <c r="A9" s="44" t="s">
        <v>33</v>
      </c>
      <c r="B9" s="44" t="s">
        <v>9</v>
      </c>
      <c r="C9" s="45">
        <v>89</v>
      </c>
      <c r="D9" s="183">
        <v>40892</v>
      </c>
      <c r="E9" s="114"/>
      <c r="F9" s="115"/>
      <c r="G9" s="122"/>
      <c r="H9" s="130"/>
      <c r="I9" s="114"/>
      <c r="J9" s="61"/>
      <c r="K9" s="62"/>
    </row>
    <row r="10" spans="1:11" s="128" customFormat="1" ht="15" customHeight="1" x14ac:dyDescent="0.25">
      <c r="A10" s="38" t="s">
        <v>33</v>
      </c>
      <c r="B10" s="38" t="s">
        <v>86</v>
      </c>
      <c r="C10" s="126"/>
      <c r="D10" s="127"/>
      <c r="E10" s="114" t="s">
        <v>157</v>
      </c>
      <c r="F10" s="115" t="s">
        <v>185</v>
      </c>
      <c r="G10" s="122"/>
      <c r="H10" s="130">
        <v>1745227</v>
      </c>
      <c r="I10" s="114">
        <v>322</v>
      </c>
      <c r="J10" s="61">
        <v>4.7999999999999996E-3</v>
      </c>
      <c r="K10" s="62" t="s">
        <v>71</v>
      </c>
    </row>
    <row r="11" spans="1:11" s="128" customFormat="1" ht="15" customHeight="1" x14ac:dyDescent="0.25">
      <c r="A11" s="38" t="s">
        <v>33</v>
      </c>
      <c r="B11" s="38" t="s">
        <v>86</v>
      </c>
      <c r="C11" s="126"/>
      <c r="D11" s="127"/>
      <c r="E11" s="114" t="s">
        <v>157</v>
      </c>
      <c r="F11" s="115" t="s">
        <v>186</v>
      </c>
      <c r="G11" s="122"/>
      <c r="H11" s="130">
        <v>1102248</v>
      </c>
      <c r="I11" s="114">
        <v>322</v>
      </c>
      <c r="J11" s="61">
        <v>4.7999999999999996E-3</v>
      </c>
      <c r="K11" s="62" t="s">
        <v>71</v>
      </c>
    </row>
    <row r="12" spans="1:11" s="128" customFormat="1" ht="15" customHeight="1" x14ac:dyDescent="0.25">
      <c r="A12" s="38" t="s">
        <v>33</v>
      </c>
      <c r="B12" s="38" t="s">
        <v>86</v>
      </c>
      <c r="C12" s="126"/>
      <c r="D12" s="127"/>
      <c r="E12" s="114" t="s">
        <v>157</v>
      </c>
      <c r="F12" s="115" t="s">
        <v>187</v>
      </c>
      <c r="G12" s="122"/>
      <c r="H12" s="130">
        <v>214326</v>
      </c>
      <c r="I12" s="114">
        <v>322</v>
      </c>
      <c r="J12" s="61">
        <v>4.7999999999999996E-3</v>
      </c>
      <c r="K12" s="62" t="s">
        <v>71</v>
      </c>
    </row>
    <row r="13" spans="1:11" s="128" customFormat="1" ht="15" customHeight="1" x14ac:dyDescent="0.25">
      <c r="A13" s="122"/>
      <c r="B13" s="125"/>
      <c r="C13" s="126"/>
      <c r="D13" s="127"/>
      <c r="E13" s="114"/>
      <c r="F13" s="115"/>
      <c r="G13" s="122"/>
      <c r="H13" s="130"/>
      <c r="I13" s="114"/>
      <c r="J13" s="61"/>
      <c r="K13" s="62"/>
    </row>
    <row r="14" spans="1:11" s="117" customFormat="1" x14ac:dyDescent="0.25">
      <c r="A14" s="44" t="s">
        <v>22</v>
      </c>
      <c r="B14" s="44" t="s">
        <v>9</v>
      </c>
      <c r="C14" s="45">
        <v>103</v>
      </c>
      <c r="D14" s="183">
        <v>41842</v>
      </c>
      <c r="E14" s="114"/>
      <c r="F14" s="115"/>
      <c r="G14" s="122"/>
      <c r="H14" s="130"/>
      <c r="I14" s="114"/>
      <c r="J14" s="61"/>
      <c r="K14" s="62"/>
    </row>
    <row r="15" spans="1:11" s="128" customFormat="1" ht="15" customHeight="1" x14ac:dyDescent="0.25">
      <c r="A15" s="38" t="s">
        <v>22</v>
      </c>
      <c r="B15" s="38" t="s">
        <v>113</v>
      </c>
      <c r="C15" s="126"/>
      <c r="D15" s="127"/>
      <c r="E15" s="114" t="s">
        <v>120</v>
      </c>
      <c r="F15" s="115" t="s">
        <v>184</v>
      </c>
      <c r="G15" s="122"/>
      <c r="H15" s="130">
        <v>8992095</v>
      </c>
      <c r="I15" s="114">
        <v>88</v>
      </c>
      <c r="J15" s="61">
        <v>2.9969505033432644E-4</v>
      </c>
      <c r="K15" s="62" t="s">
        <v>71</v>
      </c>
    </row>
    <row r="16" spans="1:11" s="128" customFormat="1" ht="15" customHeight="1" x14ac:dyDescent="0.25">
      <c r="A16" s="122"/>
      <c r="B16" s="125"/>
      <c r="C16" s="126"/>
      <c r="D16" s="127"/>
      <c r="E16" s="114"/>
      <c r="F16" s="122"/>
      <c r="G16" s="122"/>
      <c r="H16" s="130"/>
      <c r="I16" s="124"/>
      <c r="J16" s="61"/>
      <c r="K16" s="124"/>
    </row>
    <row r="17" spans="1:12" s="117" customFormat="1" x14ac:dyDescent="0.25">
      <c r="A17" s="44" t="s">
        <v>55</v>
      </c>
      <c r="B17" s="44" t="s">
        <v>9</v>
      </c>
      <c r="C17" s="45">
        <v>107</v>
      </c>
      <c r="D17" s="183">
        <v>42054</v>
      </c>
      <c r="E17" s="114"/>
      <c r="F17" s="115"/>
      <c r="G17" s="115"/>
      <c r="H17" s="130"/>
      <c r="I17" s="114"/>
      <c r="J17" s="61"/>
      <c r="K17" s="62"/>
    </row>
    <row r="18" spans="1:12" s="128" customFormat="1" ht="15" customHeight="1" x14ac:dyDescent="0.25">
      <c r="A18" s="38" t="s">
        <v>55</v>
      </c>
      <c r="B18" s="38" t="s">
        <v>145</v>
      </c>
      <c r="C18" s="126"/>
      <c r="D18" s="127"/>
      <c r="E18" s="114" t="s">
        <v>56</v>
      </c>
      <c r="F18" s="115" t="s">
        <v>78</v>
      </c>
      <c r="G18" s="122"/>
      <c r="H18" s="130">
        <v>3941348</v>
      </c>
      <c r="I18" s="114">
        <v>82</v>
      </c>
      <c r="J18" s="61">
        <v>8.0311757643794154E-4</v>
      </c>
      <c r="K18" s="62" t="s">
        <v>71</v>
      </c>
    </row>
    <row r="19" spans="1:12" s="128" customFormat="1" ht="15" customHeight="1" x14ac:dyDescent="0.25">
      <c r="A19" s="38" t="s">
        <v>55</v>
      </c>
      <c r="B19" s="38" t="s">
        <v>146</v>
      </c>
      <c r="C19" s="126"/>
      <c r="D19" s="127"/>
      <c r="E19" s="114" t="s">
        <v>56</v>
      </c>
      <c r="F19" s="115" t="s">
        <v>78</v>
      </c>
      <c r="G19" s="122"/>
      <c r="H19" s="130">
        <v>3985519</v>
      </c>
      <c r="I19" s="114">
        <v>109</v>
      </c>
      <c r="J19" s="61">
        <v>1.0000194028118464E-3</v>
      </c>
      <c r="K19" s="62" t="s">
        <v>71</v>
      </c>
    </row>
    <row r="20" spans="1:12" s="128" customFormat="1" ht="15" customHeight="1" x14ac:dyDescent="0.25">
      <c r="A20" s="38" t="s">
        <v>55</v>
      </c>
      <c r="B20" s="38" t="s">
        <v>153</v>
      </c>
      <c r="C20" s="126"/>
      <c r="D20" s="127"/>
      <c r="E20" s="114" t="s">
        <v>56</v>
      </c>
      <c r="F20" s="115" t="s">
        <v>78</v>
      </c>
      <c r="G20" s="122"/>
      <c r="H20" s="130">
        <v>4985492</v>
      </c>
      <c r="I20" s="114">
        <v>97</v>
      </c>
      <c r="J20" s="61">
        <v>9.0001354114668201E-4</v>
      </c>
      <c r="K20" s="62" t="s">
        <v>71</v>
      </c>
    </row>
    <row r="21" spans="1:12" s="128" customFormat="1" ht="15" customHeight="1" x14ac:dyDescent="0.25">
      <c r="A21" s="38" t="s">
        <v>55</v>
      </c>
      <c r="B21" s="38" t="s">
        <v>154</v>
      </c>
      <c r="C21" s="126"/>
      <c r="D21" s="127"/>
      <c r="E21" s="114" t="s">
        <v>56</v>
      </c>
      <c r="F21" s="115" t="s">
        <v>78</v>
      </c>
      <c r="G21" s="122"/>
      <c r="H21" s="130">
        <v>4980576</v>
      </c>
      <c r="I21" s="114">
        <v>117</v>
      </c>
      <c r="J21" s="61">
        <v>9.9998731482316312E-4</v>
      </c>
      <c r="K21" s="62" t="s">
        <v>71</v>
      </c>
    </row>
    <row r="22" spans="1:12" s="128" customFormat="1" ht="15" customHeight="1" x14ac:dyDescent="0.25">
      <c r="A22" s="38" t="s">
        <v>55</v>
      </c>
      <c r="B22" s="38" t="s">
        <v>164</v>
      </c>
      <c r="C22" s="126"/>
      <c r="D22" s="127"/>
      <c r="E22" s="114" t="s">
        <v>56</v>
      </c>
      <c r="F22" s="115" t="s">
        <v>78</v>
      </c>
      <c r="G22" s="122"/>
      <c r="H22" s="130">
        <v>4989223</v>
      </c>
      <c r="I22" s="114">
        <v>81</v>
      </c>
      <c r="J22" s="61">
        <v>8.0002066082866341E-4</v>
      </c>
      <c r="K22" s="62" t="s">
        <v>71</v>
      </c>
    </row>
    <row r="23" spans="1:12" s="128" customFormat="1" ht="15" customHeight="1" x14ac:dyDescent="0.25">
      <c r="A23" s="38" t="s">
        <v>55</v>
      </c>
      <c r="B23" s="38" t="s">
        <v>165</v>
      </c>
      <c r="C23" s="126"/>
      <c r="D23" s="127"/>
      <c r="E23" s="114" t="s">
        <v>56</v>
      </c>
      <c r="F23" s="115" t="s">
        <v>78</v>
      </c>
      <c r="G23" s="122"/>
      <c r="H23" s="130">
        <v>4981899</v>
      </c>
      <c r="I23" s="114">
        <v>109</v>
      </c>
      <c r="J23" s="61">
        <v>1.0000055411610589E-3</v>
      </c>
      <c r="K23" s="62" t="s">
        <v>71</v>
      </c>
    </row>
    <row r="24" spans="1:12" s="128" customFormat="1" ht="15" customHeight="1" x14ac:dyDescent="0.25">
      <c r="A24" s="122"/>
      <c r="B24" s="125"/>
      <c r="C24" s="126"/>
      <c r="D24" s="127"/>
      <c r="E24" s="121"/>
      <c r="F24" s="115"/>
      <c r="G24" s="122"/>
      <c r="H24" s="130"/>
      <c r="I24" s="114"/>
      <c r="J24" s="61"/>
      <c r="K24" s="62"/>
    </row>
    <row r="25" spans="1:12" s="117" customFormat="1" x14ac:dyDescent="0.25">
      <c r="A25" s="44" t="s">
        <v>55</v>
      </c>
      <c r="B25" s="44" t="s">
        <v>9</v>
      </c>
      <c r="C25" s="45">
        <v>117</v>
      </c>
      <c r="D25" s="183">
        <v>42902</v>
      </c>
      <c r="E25" s="114"/>
      <c r="F25" s="115"/>
      <c r="G25" s="115"/>
      <c r="H25" s="130"/>
      <c r="I25" s="114"/>
      <c r="J25" s="61"/>
      <c r="K25" s="62"/>
    </row>
    <row r="26" spans="1:12" s="117" customFormat="1" x14ac:dyDescent="0.25">
      <c r="A26" s="38" t="s">
        <v>55</v>
      </c>
      <c r="B26" s="38" t="s">
        <v>149</v>
      </c>
      <c r="C26" s="35"/>
      <c r="D26" s="129"/>
      <c r="E26" s="114" t="s">
        <v>56</v>
      </c>
      <c r="F26" s="115" t="s">
        <v>78</v>
      </c>
      <c r="G26" s="115"/>
      <c r="H26" s="130">
        <v>4613720</v>
      </c>
      <c r="I26" s="114">
        <v>102</v>
      </c>
      <c r="J26" s="61">
        <v>1.1347229822457909E-3</v>
      </c>
      <c r="K26" s="62" t="s">
        <v>71</v>
      </c>
      <c r="L26" s="184"/>
    </row>
    <row r="27" spans="1:12" s="117" customFormat="1" x14ac:dyDescent="0.25">
      <c r="A27" s="38" t="s">
        <v>55</v>
      </c>
      <c r="B27" s="38" t="s">
        <v>150</v>
      </c>
      <c r="C27" s="35"/>
      <c r="D27" s="129"/>
      <c r="E27" s="114" t="s">
        <v>56</v>
      </c>
      <c r="F27" s="115" t="s">
        <v>78</v>
      </c>
      <c r="G27" s="115"/>
      <c r="H27" s="130">
        <v>3841959</v>
      </c>
      <c r="I27" s="114">
        <v>114</v>
      </c>
      <c r="J27" s="61">
        <v>1.208333670674919E-3</v>
      </c>
      <c r="K27" s="62" t="s">
        <v>71</v>
      </c>
      <c r="L27" s="184"/>
    </row>
    <row r="28" spans="1:12" s="117" customFormat="1" x14ac:dyDescent="0.25">
      <c r="A28" s="38" t="s">
        <v>55</v>
      </c>
      <c r="B28" s="38" t="s">
        <v>155</v>
      </c>
      <c r="C28" s="35"/>
      <c r="D28" s="129"/>
      <c r="E28" s="114" t="s">
        <v>56</v>
      </c>
      <c r="F28" s="115" t="s">
        <v>78</v>
      </c>
      <c r="G28" s="115"/>
      <c r="H28" s="130">
        <v>5307173</v>
      </c>
      <c r="I28" s="114">
        <v>96</v>
      </c>
      <c r="J28" s="61">
        <v>1.1231850742381838E-3</v>
      </c>
      <c r="K28" s="62" t="s">
        <v>71</v>
      </c>
      <c r="L28" s="184"/>
    </row>
    <row r="29" spans="1:12" s="117" customFormat="1" x14ac:dyDescent="0.25">
      <c r="A29" s="115"/>
      <c r="B29" s="115"/>
      <c r="C29" s="114"/>
      <c r="D29" s="115"/>
      <c r="E29" s="114"/>
      <c r="F29" s="115"/>
      <c r="G29" s="115"/>
      <c r="H29" s="116"/>
      <c r="I29" s="114"/>
      <c r="J29" s="61"/>
      <c r="K29" s="62"/>
    </row>
    <row r="30" spans="1:12" s="117" customFormat="1" x14ac:dyDescent="0.25">
      <c r="A30" s="44" t="s">
        <v>159</v>
      </c>
      <c r="B30" s="44" t="s">
        <v>9</v>
      </c>
      <c r="C30" s="45">
        <v>125</v>
      </c>
      <c r="D30" s="183">
        <v>43347</v>
      </c>
      <c r="E30" s="114"/>
      <c r="F30" s="115"/>
      <c r="G30" s="115"/>
      <c r="H30" s="116"/>
      <c r="I30" s="114"/>
      <c r="J30" s="61"/>
      <c r="K30" s="62"/>
    </row>
    <row r="31" spans="1:12" s="117" customFormat="1" x14ac:dyDescent="0.25">
      <c r="A31" s="38" t="s">
        <v>159</v>
      </c>
      <c r="B31" s="38" t="s">
        <v>98</v>
      </c>
      <c r="C31" s="35"/>
      <c r="D31" s="129"/>
      <c r="E31" s="114" t="s">
        <v>162</v>
      </c>
      <c r="F31" s="115" t="s">
        <v>158</v>
      </c>
      <c r="G31" s="115"/>
      <c r="H31" s="185">
        <v>9974730</v>
      </c>
      <c r="I31" s="114">
        <v>190</v>
      </c>
      <c r="J31" s="61">
        <v>4.0001082736075338E-4</v>
      </c>
      <c r="K31" s="62" t="s">
        <v>71</v>
      </c>
    </row>
    <row r="32" spans="1:12" s="117" customFormat="1" x14ac:dyDescent="0.25">
      <c r="A32" s="38" t="s">
        <v>159</v>
      </c>
      <c r="B32" s="38" t="s">
        <v>122</v>
      </c>
      <c r="C32" s="35"/>
      <c r="D32" s="129"/>
      <c r="E32" s="114" t="s">
        <v>163</v>
      </c>
      <c r="F32" s="115" t="s">
        <v>158</v>
      </c>
      <c r="G32" s="115"/>
      <c r="H32" s="185">
        <v>9973669</v>
      </c>
      <c r="I32" s="114">
        <v>198</v>
      </c>
      <c r="J32" s="61">
        <v>4.0000780600856314E-4</v>
      </c>
      <c r="K32" s="62" t="s">
        <v>71</v>
      </c>
    </row>
    <row r="33" spans="1:11" s="117" customFormat="1" x14ac:dyDescent="0.25">
      <c r="A33" s="115"/>
      <c r="B33" s="115"/>
      <c r="C33" s="114"/>
      <c r="D33" s="115"/>
      <c r="E33" s="114"/>
      <c r="F33" s="115"/>
      <c r="G33" s="115"/>
      <c r="H33" s="116"/>
      <c r="I33" s="114"/>
      <c r="J33" s="61"/>
      <c r="K33" s="62"/>
    </row>
    <row r="34" spans="1:11" s="117" customFormat="1" x14ac:dyDescent="0.25">
      <c r="A34" s="44" t="s">
        <v>55</v>
      </c>
      <c r="B34" s="44" t="s">
        <v>9</v>
      </c>
      <c r="C34" s="45">
        <v>126</v>
      </c>
      <c r="D34" s="183">
        <v>43382</v>
      </c>
      <c r="E34" s="114"/>
      <c r="F34" s="115"/>
      <c r="G34" s="115"/>
      <c r="H34" s="116"/>
      <c r="I34" s="114"/>
      <c r="J34" s="61"/>
      <c r="K34" s="62"/>
    </row>
    <row r="35" spans="1:11" s="117" customFormat="1" x14ac:dyDescent="0.25">
      <c r="A35" s="38" t="s">
        <v>55</v>
      </c>
      <c r="B35" s="38" t="s">
        <v>143</v>
      </c>
      <c r="C35" s="35"/>
      <c r="D35" s="129"/>
      <c r="E35" s="114" t="s">
        <v>56</v>
      </c>
      <c r="F35" s="115" t="s">
        <v>78</v>
      </c>
      <c r="G35" s="115"/>
      <c r="H35" s="130">
        <v>7980634</v>
      </c>
      <c r="I35" s="114">
        <v>91</v>
      </c>
      <c r="J35" s="61">
        <v>7.999860166993725E-4</v>
      </c>
      <c r="K35" s="62" t="s">
        <v>71</v>
      </c>
    </row>
    <row r="36" spans="1:11" s="117" customFormat="1" x14ac:dyDescent="0.25">
      <c r="A36" s="38" t="s">
        <v>55</v>
      </c>
      <c r="B36" s="38" t="s">
        <v>151</v>
      </c>
      <c r="C36" s="35"/>
      <c r="D36" s="129"/>
      <c r="E36" s="114" t="s">
        <v>56</v>
      </c>
      <c r="F36" s="115" t="s">
        <v>78</v>
      </c>
      <c r="G36" s="115"/>
      <c r="H36" s="130">
        <v>7959724</v>
      </c>
      <c r="I36" s="114">
        <v>138</v>
      </c>
      <c r="J36" s="61">
        <v>1.09999444376628E-3</v>
      </c>
      <c r="K36" s="62" t="s">
        <v>71</v>
      </c>
    </row>
    <row r="37" spans="1:11" s="117" customFormat="1" x14ac:dyDescent="0.25">
      <c r="A37" s="38" t="s">
        <v>55</v>
      </c>
      <c r="B37" s="38" t="s">
        <v>152</v>
      </c>
      <c r="C37" s="35"/>
      <c r="D37" s="129"/>
      <c r="E37" s="114" t="s">
        <v>56</v>
      </c>
      <c r="F37" s="115" t="s">
        <v>78</v>
      </c>
      <c r="G37" s="115"/>
      <c r="H37" s="130">
        <v>9942246</v>
      </c>
      <c r="I37" s="114">
        <v>148</v>
      </c>
      <c r="J37" s="61">
        <v>1.1774896629888334E-3</v>
      </c>
      <c r="K37" s="62" t="s">
        <v>71</v>
      </c>
    </row>
    <row r="38" spans="1:11" s="117" customFormat="1" x14ac:dyDescent="0.25">
      <c r="A38" s="38"/>
      <c r="B38" s="38"/>
      <c r="C38" s="35"/>
      <c r="D38" s="129"/>
      <c r="E38" s="114"/>
      <c r="F38" s="115"/>
      <c r="G38" s="115"/>
      <c r="H38" s="130"/>
      <c r="I38" s="114"/>
      <c r="J38" s="61"/>
      <c r="K38" s="62"/>
    </row>
    <row r="39" spans="1:11" s="117" customFormat="1" x14ac:dyDescent="0.25">
      <c r="A39" s="115"/>
      <c r="B39" s="115"/>
      <c r="C39" s="114"/>
      <c r="D39" s="115"/>
      <c r="E39" s="114"/>
      <c r="F39" s="115"/>
      <c r="G39" s="115"/>
      <c r="H39" s="116"/>
      <c r="I39" s="114"/>
      <c r="J39" s="61"/>
      <c r="K39" s="62"/>
    </row>
    <row r="40" spans="1:11" x14ac:dyDescent="0.25">
      <c r="A40" s="38"/>
      <c r="B40" s="111"/>
      <c r="C40" s="112"/>
      <c r="D40" s="113"/>
      <c r="E40" s="65"/>
      <c r="F40" s="64"/>
      <c r="G40" s="69" t="s">
        <v>59</v>
      </c>
      <c r="H40" s="70">
        <f>SUM(H10:H38)</f>
        <v>99511808</v>
      </c>
      <c r="I40" s="71"/>
      <c r="J40" s="61"/>
      <c r="K40" s="62"/>
    </row>
    <row r="41" spans="1:11" x14ac:dyDescent="0.25">
      <c r="A41" s="110"/>
      <c r="B41" s="67"/>
      <c r="C41" s="65"/>
      <c r="D41" s="68"/>
      <c r="E41" s="65"/>
      <c r="F41" s="64"/>
      <c r="G41" s="62"/>
      <c r="H41" s="72"/>
      <c r="I41" s="60"/>
      <c r="J41" s="61"/>
      <c r="K41" s="62"/>
    </row>
    <row r="42" spans="1:11" x14ac:dyDescent="0.25">
      <c r="A42" s="64"/>
      <c r="B42" s="67"/>
      <c r="C42" s="65"/>
      <c r="D42" s="68"/>
      <c r="E42" s="65"/>
      <c r="F42" s="64"/>
      <c r="G42" s="62"/>
      <c r="H42" s="72"/>
      <c r="I42" s="60"/>
      <c r="J42" s="61"/>
      <c r="K42" s="62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2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25">
      <c r="A90" s="64"/>
      <c r="B90" s="64"/>
      <c r="C90" s="65"/>
      <c r="D90" s="64"/>
      <c r="E90" s="65"/>
      <c r="F90" s="64"/>
      <c r="G90" s="62"/>
      <c r="H90" s="66"/>
      <c r="I90" s="65"/>
      <c r="J90" s="64"/>
      <c r="K90" s="64"/>
    </row>
    <row r="91" spans="1:11" x14ac:dyDescent="0.25">
      <c r="A91" s="64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2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3"/>
      <c r="F101" s="59"/>
      <c r="G101" s="62"/>
      <c r="H101" s="66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3"/>
      <c r="F102" s="59"/>
      <c r="G102" s="62"/>
      <c r="H102" s="66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3"/>
      <c r="F103" s="59"/>
      <c r="G103" s="62"/>
      <c r="H103" s="66"/>
      <c r="I103" s="59"/>
      <c r="J103" s="59"/>
      <c r="K103" s="59"/>
    </row>
    <row r="104" spans="1:11" x14ac:dyDescent="0.25">
      <c r="A104" s="59"/>
      <c r="B104" s="59"/>
      <c r="C104" s="59"/>
      <c r="D104" s="59"/>
      <c r="E104" s="63"/>
      <c r="F104" s="59"/>
      <c r="G104" s="62"/>
      <c r="H104" s="66"/>
      <c r="I104" s="73"/>
      <c r="J104" s="59"/>
      <c r="K104" s="59"/>
    </row>
    <row r="105" spans="1:11" x14ac:dyDescent="0.25">
      <c r="A105" s="59"/>
      <c r="B105" s="73"/>
      <c r="C105" s="73"/>
      <c r="D105" s="73"/>
      <c r="E105" s="74"/>
      <c r="F105" s="73"/>
      <c r="G105" s="75"/>
      <c r="H105" s="76"/>
      <c r="I105" s="59"/>
      <c r="J105" s="73"/>
      <c r="K105" s="73"/>
    </row>
    <row r="106" spans="1:11" x14ac:dyDescent="0.25">
      <c r="A106" s="73"/>
      <c r="B106" s="73"/>
      <c r="C106" s="73"/>
      <c r="D106" s="73"/>
      <c r="E106" s="74"/>
      <c r="F106" s="73"/>
      <c r="G106" s="75"/>
      <c r="H106" s="76"/>
      <c r="I106" s="73"/>
      <c r="J106" s="73"/>
      <c r="K106" s="73"/>
    </row>
    <row r="107" spans="1:11" x14ac:dyDescent="0.25">
      <c r="A107" s="73"/>
      <c r="B107" s="73"/>
      <c r="C107" s="73"/>
      <c r="D107" s="73"/>
      <c r="E107" s="74"/>
      <c r="F107" s="73"/>
      <c r="G107" s="75"/>
      <c r="H107" s="76"/>
      <c r="I107" s="73"/>
      <c r="J107" s="73"/>
      <c r="K107" s="73"/>
    </row>
    <row r="108" spans="1:11" x14ac:dyDescent="0.25">
      <c r="A108" s="73"/>
      <c r="B108" s="73"/>
      <c r="C108" s="73"/>
      <c r="D108" s="73"/>
      <c r="E108" s="74"/>
      <c r="F108" s="73"/>
      <c r="G108" s="75"/>
      <c r="H108" s="76"/>
      <c r="I108" s="73"/>
      <c r="J108" s="73"/>
      <c r="K108" s="73"/>
    </row>
    <row r="109" spans="1:11" x14ac:dyDescent="0.25">
      <c r="A109" s="73"/>
      <c r="B109" s="73"/>
      <c r="C109" s="73"/>
      <c r="D109" s="73"/>
      <c r="E109" s="74"/>
      <c r="F109" s="73"/>
      <c r="G109" s="75"/>
      <c r="H109" s="76"/>
      <c r="I109" s="73"/>
      <c r="J109" s="73"/>
      <c r="K109" s="73"/>
    </row>
    <row r="110" spans="1:11" x14ac:dyDescent="0.25">
      <c r="A110" s="73"/>
      <c r="B110" s="73"/>
      <c r="C110" s="73"/>
      <c r="D110" s="73"/>
      <c r="E110" s="74"/>
      <c r="F110" s="73"/>
      <c r="G110" s="75"/>
      <c r="H110" s="76"/>
      <c r="I110" s="73"/>
      <c r="J110" s="73"/>
      <c r="K110" s="73"/>
    </row>
    <row r="111" spans="1:11" x14ac:dyDescent="0.25">
      <c r="A111" s="73"/>
      <c r="B111" s="73"/>
      <c r="C111" s="73"/>
      <c r="D111" s="73"/>
      <c r="E111" s="74"/>
      <c r="F111" s="73"/>
      <c r="G111" s="75"/>
      <c r="H111" s="76"/>
      <c r="I111" s="73"/>
      <c r="J111" s="73"/>
      <c r="K111" s="73"/>
    </row>
    <row r="112" spans="1:11" x14ac:dyDescent="0.25">
      <c r="A112" s="73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2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25">
      <c r="A2596" s="77"/>
      <c r="B2596" s="77"/>
      <c r="C2596" s="77"/>
      <c r="D2596" s="77"/>
      <c r="E2596" s="78"/>
      <c r="F2596" s="77"/>
      <c r="G2596" s="79"/>
      <c r="H2596" s="80"/>
      <c r="I2596" s="77"/>
      <c r="J2596" s="77"/>
      <c r="K2596" s="77"/>
    </row>
    <row r="2597" spans="1:11" x14ac:dyDescent="0.25">
      <c r="A2597" s="77"/>
    </row>
    <row r="32696" spans="1:11" x14ac:dyDescent="0.25">
      <c r="B32696" s="217"/>
      <c r="C32696" s="218"/>
      <c r="D32696" s="217"/>
      <c r="E32696" s="218"/>
      <c r="F32696" s="217"/>
      <c r="G32696" s="217"/>
      <c r="H32696" s="219"/>
      <c r="I32696" s="218"/>
      <c r="J32696" s="217"/>
      <c r="K32696" s="217"/>
    </row>
    <row r="32697" spans="1:11" x14ac:dyDescent="0.25">
      <c r="A32697" s="217"/>
      <c r="B32697" s="217"/>
      <c r="C32697" s="218"/>
      <c r="D32697" s="217"/>
      <c r="E32697" s="218"/>
      <c r="F32697" s="217"/>
      <c r="G32697" s="217"/>
      <c r="H32697" s="219"/>
      <c r="I32697" s="218"/>
      <c r="J32697" s="217"/>
      <c r="K32697" s="217"/>
    </row>
    <row r="32698" spans="1:11" x14ac:dyDescent="0.25">
      <c r="A32698" s="217"/>
      <c r="E32698" s="218"/>
      <c r="F32698" s="217"/>
      <c r="G32698" s="217"/>
      <c r="H32698" s="219"/>
      <c r="I32698" s="218"/>
      <c r="J32698" s="217"/>
      <c r="K32698" s="217"/>
    </row>
    <row r="32699" spans="1:11" x14ac:dyDescent="0.25">
      <c r="A32699" s="217"/>
      <c r="B32699" s="217"/>
      <c r="C32699" s="218"/>
      <c r="E32699" s="218"/>
      <c r="F32699" s="217"/>
      <c r="G32699" s="217"/>
      <c r="I32699" s="218"/>
      <c r="J32699" s="217"/>
      <c r="K32699" s="217"/>
    </row>
    <row r="32700" spans="1:11" x14ac:dyDescent="0.25">
      <c r="A32700" s="217"/>
    </row>
  </sheetData>
  <sortState ref="D148:D156">
    <sortCondition ref="D148:D156"/>
  </sortState>
  <mergeCells count="8">
    <mergeCell ref="J32696:K32699"/>
    <mergeCell ref="B32699:C32699"/>
    <mergeCell ref="A32697:A32700"/>
    <mergeCell ref="B32696:D32697"/>
    <mergeCell ref="E32696:E32699"/>
    <mergeCell ref="F32696:G32699"/>
    <mergeCell ref="H32696:H32698"/>
    <mergeCell ref="I32696:I32699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Arriaza Barriga Sebastián</cp:lastModifiedBy>
  <cp:lastPrinted>2019-07-18T22:13:43Z</cp:lastPrinted>
  <dcterms:created xsi:type="dcterms:W3CDTF">2016-05-19T16:21:36Z</dcterms:created>
  <dcterms:modified xsi:type="dcterms:W3CDTF">2020-11-20T13:51:31Z</dcterms:modified>
</cp:coreProperties>
</file>