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45621"/>
</workbook>
</file>

<file path=xl/calcChain.xml><?xml version="1.0" encoding="utf-8"?>
<calcChain xmlns="http://schemas.openxmlformats.org/spreadsheetml/2006/main">
  <c r="R16" i="20" l="1"/>
  <c r="Q14" i="20" l="1"/>
  <c r="R14" i="20"/>
  <c r="P14" i="20"/>
  <c r="R15" i="20" s="1"/>
  <c r="M10" i="23" l="1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<sst xmlns="http://schemas.openxmlformats.org/spreadsheetml/2006/main" count="112" uniqueCount="61">
  <si>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</si>
  <si>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</si>
  <si>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</si>
  <si>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</si>
  <si>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</si>
  <si>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</si>
  <si>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</si>
  <si>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</si>
  <si>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</si>
  <si>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</si>
  <si>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</si>
  <si>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</si>
  <si>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</si>
  <si>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</si>
  <si>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</si>
  <si>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</si>
  <si>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</si>
  <si>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</si>
  <si>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</si>
  <si>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</si>
  <si>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</si>
  <si>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</si>
  <si>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</si>
  <si>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</si>
  <si>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</si>
  <si>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</si>
  <si>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</si>
  <si>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</si>
  <si>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</si>
  <si>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</si>
  <si>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</si>
  <si>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</si>
  <si>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</si>
  <si>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</si>
  <si>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</si>
  <si>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</si>
  <si>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</si>
  <si>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</si>
  <si>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</si>
  <si>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</si>
  <si>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</si>
  <si>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</si>
  <si>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</si>
  <si>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</si>
  <si>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</si>
  <si>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</si>
  <si>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</si>
  <si>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</si>
  <si>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</si>
  <si>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</si>
  <si>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</si>
  <si>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</si>
  <si>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</si>
  <si>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</si>
  <si>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</si>
  <si>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</si>
  <si>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</si>
  <si>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</si>
  <si>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</si>
  <si>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al 30 de abril de 2017</t>
  </si>
  <si>
    <t>(1)         : U.F. al  30 de abril de 2017 es de $26.561,42.-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</si>
</sst>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_-;\-* #,##0.00_-;_-* &quot;-&quot;??_-;_-@_-"/>
    <numFmt numFmtId="164" formatCode="_(* #,##0.00_);_(* \(#,##0.00\);_(* &quot;-&quot;??_);_(@_)"/>
    <numFmt numFmtId="165" formatCode="0.0_)"/>
    <numFmt numFmtId="166" formatCode="0_)"/>
    <numFmt numFmtId="167" formatCode="General_)"/>
    <numFmt numFmtId="168" formatCode=";;;"/>
    <numFmt numFmtId="169" formatCode="0.00_)"/>
    <numFmt numFmtId="170" formatCode="#,##0.00&quot; Pts&quot;_);\(#,##0.00&quot; Pts&quot;\)"/>
    <numFmt numFmtId="171" formatCode="_(* #,##0_);_(* \(#,##0\);_(* &quot;-&quot;??_);_(@_)"/>
    <numFmt numFmtId="172" formatCode="_([$€]* #,##0.00_);_([$€]* \(#,##0.00\);_([$€]* &quot;-&quot;??_);_(@_)"/>
    <numFmt numFmtId="173" formatCode="dd/mm/yy;@"/>
    <numFmt numFmtId="174" formatCode="[$-C0A]d\ &quot;de&quot;\ mmmm\ &quot;de&quot;\ yyyy;@"/>
    <numFmt numFmtId="175" formatCode="[$-82C]dd\ mmmm\ yyyy;@"/>
    <numFmt numFmtId="176" formatCode="dd\.mm\.yyyy;@"/>
    <numFmt numFmtId="177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</cellStyleXfs>
  <cellXfs count="217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Protection="1"/>
    <xf numFmtId="165" fontId="3" fillId="0" borderId="0" xfId="1" applyNumberFormat="1" applyFont="1" applyProtection="1"/>
    <xf numFmtId="0" fontId="3" fillId="0" borderId="0" xfId="1" applyFont="1"/>
    <xf numFmtId="166" fontId="2" fillId="0" borderId="0" xfId="1" quotePrefix="1" applyNumberFormat="1" applyFont="1" applyBorder="1" applyAlignment="1" applyProtection="1">
      <alignment horizontal="left"/>
    </xf>
    <xf numFmtId="166" fontId="3" fillId="0" borderId="0" xfId="1" applyNumberFormat="1" applyFont="1" applyBorder="1" applyProtection="1"/>
    <xf numFmtId="166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6" fontId="3" fillId="0" borderId="0" xfId="1" applyNumberFormat="1" applyFont="1" applyFill="1" applyProtection="1"/>
    <xf numFmtId="165" fontId="3" fillId="0" borderId="0" xfId="1" applyNumberFormat="1" applyFont="1" applyFill="1"/>
    <xf numFmtId="165" fontId="3" fillId="0" borderId="0" xfId="1" applyNumberFormat="1" applyFont="1" applyFill="1" applyProtection="1"/>
    <xf numFmtId="167" fontId="3" fillId="0" borderId="0" xfId="1" applyNumberFormat="1" applyFont="1" applyFill="1" applyProtection="1"/>
    <xf numFmtId="170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69" fontId="3" fillId="0" borderId="0" xfId="1" applyNumberFormat="1" applyFont="1" applyFill="1" applyProtection="1"/>
    <xf numFmtId="166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5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1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6" fontId="3" fillId="3" borderId="0" xfId="1" applyNumberFormat="1" applyFont="1" applyFill="1" applyProtection="1"/>
    <xf numFmtId="165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4" fontId="3" fillId="0" borderId="0" xfId="3" applyFont="1" applyFill="1" applyProtection="1"/>
    <xf numFmtId="168" fontId="2" fillId="2" borderId="2" xfId="1" applyNumberFormat="1" applyFont="1" applyFill="1" applyBorder="1" applyAlignment="1" applyProtection="1">
      <alignment horizontal="center" wrapText="1"/>
    </xf>
    <xf numFmtId="168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6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6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8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5" fontId="2" fillId="0" borderId="0" xfId="1" applyNumberFormat="1" applyFont="1" applyAlignment="1" applyProtection="1">
      <alignment horizontal="left"/>
    </xf>
    <xf numFmtId="166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6" fontId="3" fillId="3" borderId="0" xfId="1" quotePrefix="1" applyNumberFormat="1" applyFont="1" applyFill="1" applyBorder="1" applyAlignment="1" applyProtection="1">
      <alignment horizontal="left"/>
    </xf>
    <xf numFmtId="168" fontId="2" fillId="2" borderId="2" xfId="1" quotePrefix="1" applyNumberFormat="1" applyFont="1" applyFill="1" applyBorder="1" applyAlignment="1" applyProtection="1">
      <alignment horizontal="right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8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5" borderId="13" xfId="1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6" fontId="3" fillId="3" borderId="0" xfId="1" applyNumberFormat="1" applyFont="1" applyFill="1" applyBorder="1" applyProtection="1"/>
    <xf numFmtId="171" fontId="3" fillId="3" borderId="0" xfId="3" applyNumberFormat="1" applyFont="1" applyFill="1" applyBorder="1"/>
    <xf numFmtId="164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6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5" fontId="3" fillId="0" borderId="0" xfId="1" applyNumberFormat="1" applyFont="1" applyFill="1" applyBorder="1"/>
    <xf numFmtId="175" fontId="3" fillId="0" borderId="0" xfId="1" applyNumberFormat="1" applyFont="1" applyFill="1" applyBorder="1" applyAlignment="1">
      <alignment horizontal="center"/>
    </xf>
    <xf numFmtId="175" fontId="3" fillId="0" borderId="0" xfId="1" applyNumberFormat="1" applyFont="1" applyFill="1" applyBorder="1" applyProtection="1"/>
    <xf numFmtId="175" fontId="3" fillId="0" borderId="0" xfId="1" applyNumberFormat="1" applyFont="1" applyFill="1" applyBorder="1" applyAlignment="1" applyProtection="1">
      <alignment horizontal="center"/>
    </xf>
    <xf numFmtId="175" fontId="0" fillId="0" borderId="0" xfId="0" applyNumberFormat="1" applyFont="1" applyFill="1"/>
    <xf numFmtId="175" fontId="3" fillId="0" borderId="0" xfId="1" applyNumberFormat="1" applyFont="1" applyFill="1" applyBorder="1" applyAlignment="1">
      <alignment horizontal="right"/>
    </xf>
    <xf numFmtId="174" fontId="4" fillId="0" borderId="0" xfId="1" applyNumberFormat="1" applyFont="1" applyFill="1" applyBorder="1" applyAlignment="1">
      <alignment horizontal="left"/>
    </xf>
    <xf numFmtId="173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5" fontId="3" fillId="3" borderId="0" xfId="1" applyNumberFormat="1" applyFont="1" applyFill="1"/>
    <xf numFmtId="166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6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6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6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 applyProtection="1">
      <alignment horizontal="center"/>
    </xf>
    <xf numFmtId="166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3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5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6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6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6" fontId="3" fillId="0" borderId="6" xfId="1" applyNumberFormat="1" applyFont="1" applyFill="1" applyBorder="1" applyAlignment="1" applyProtection="1">
      <alignment horizontal="center"/>
    </xf>
    <xf numFmtId="173" fontId="3" fillId="0" borderId="13" xfId="1" applyNumberFormat="1" applyFont="1" applyFill="1" applyBorder="1" applyAlignment="1">
      <alignment horizontal="center"/>
    </xf>
    <xf numFmtId="168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68" fontId="2" fillId="2" borderId="2" xfId="1" quotePrefix="1" applyNumberFormat="1" applyFont="1" applyFill="1" applyBorder="1" applyAlignment="1" applyProtection="1">
      <alignment horizontal="center"/>
      <protection locked="0"/>
    </xf>
    <xf numFmtId="166" fontId="3" fillId="3" borderId="0" xfId="1" quotePrefix="1" applyNumberFormat="1" applyFont="1" applyFill="1" applyBorder="1" applyAlignment="1" applyProtection="1">
      <alignment horizontal="center"/>
    </xf>
    <xf numFmtId="166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1" fontId="3" fillId="3" borderId="0" xfId="3" applyNumberFormat="1" applyFont="1" applyFill="1" applyBorder="1" applyAlignment="1">
      <alignment horizontal="center"/>
    </xf>
    <xf numFmtId="164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6" fontId="3" fillId="3" borderId="0" xfId="1" quotePrefix="1" applyNumberFormat="1" applyFont="1" applyFill="1" applyAlignment="1" applyProtection="1">
      <alignment horizontal="left" vertical="center" wrapText="1"/>
    </xf>
    <xf numFmtId="166" fontId="3" fillId="3" borderId="0" xfId="1" applyNumberFormat="1" applyFont="1" applyFill="1" applyAlignment="1" applyProtection="1">
      <alignment horizontal="left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6" fontId="3" fillId="3" borderId="2" xfId="1" quotePrefix="1" applyNumberFormat="1" applyFont="1" applyFill="1" applyBorder="1" applyAlignment="1" applyProtection="1">
      <alignment vertical="center"/>
    </xf>
    <xf numFmtId="166" fontId="3" fillId="3" borderId="0" xfId="1" quotePrefix="1" applyNumberFormat="1" applyFont="1" applyFill="1" applyAlignment="1" applyProtection="1"/>
    <xf numFmtId="166" fontId="3" fillId="3" borderId="0" xfId="1" applyNumberFormat="1" applyFont="1" applyFill="1" applyAlignment="1" applyProtection="1">
      <alignment wrapText="1"/>
    </xf>
    <xf numFmtId="166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6" fontId="3" fillId="3" borderId="0" xfId="1" applyNumberFormat="1" applyFont="1" applyFill="1" applyAlignment="1" applyProtection="1"/>
    <xf numFmtId="166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6" fontId="3" fillId="0" borderId="0" xfId="1" quotePrefix="1" applyNumberFormat="1" applyFont="1" applyFill="1" applyAlignment="1" applyProtection="1">
      <alignment horizontal="left" vertical="center" wrapText="1"/>
    </xf>
    <xf numFmtId="166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6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7" fontId="0" fillId="0" borderId="0" xfId="16" applyNumberFormat="1" applyFont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C3" sqref="C3:D3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14" t="s">
        <v>9</v>
      </c>
      <c r="K6" s="215"/>
      <c r="L6" s="216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53122840</v>
      </c>
      <c r="Q9" s="137">
        <v>356366</v>
      </c>
      <c r="R9" s="137">
        <v>53479206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55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211" t="s">
        <v>49</v>
      </c>
      <c r="V10" s="150">
        <v>0</v>
      </c>
      <c r="W10" s="150">
        <v>0</v>
      </c>
      <c r="X10" s="210" t="s">
        <v>55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49</v>
      </c>
      <c r="V11" s="150">
        <v>0</v>
      </c>
      <c r="W11" s="150">
        <v>0</v>
      </c>
      <c r="X11" s="210" t="s">
        <v>55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49</v>
      </c>
      <c r="V12" s="150">
        <v>0</v>
      </c>
      <c r="W12" s="150">
        <v>0</v>
      </c>
      <c r="X12" s="210" t="s">
        <v>55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53122840</v>
      </c>
      <c r="Q14" s="169">
        <f t="shared" ref="Q14:R14" si="0">SUM(Q8:Q13)</f>
        <v>356366</v>
      </c>
      <c r="R14" s="169">
        <f t="shared" si="0"/>
        <v>53479206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13"/>
      <c r="Q15" s="113"/>
      <c r="R15" s="212">
        <f>SUM(P14:Q14)</f>
        <v>53479206</v>
      </c>
      <c r="S15" s="80"/>
      <c r="T15" s="80"/>
      <c r="U15" s="80"/>
      <c r="V15" s="80"/>
      <c r="W15" s="80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112"/>
      <c r="P16" s="113"/>
      <c r="Q16" s="113"/>
      <c r="R16" s="113">
        <f>O9*26471.94</f>
        <v>52943880000</v>
      </c>
      <c r="S16" s="80"/>
      <c r="T16" s="80"/>
      <c r="U16" s="80"/>
      <c r="V16" s="80"/>
      <c r="W16" s="80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113"/>
      <c r="Q17" s="113"/>
      <c r="R17" s="113"/>
      <c r="S17" s="80"/>
      <c r="T17" s="80"/>
      <c r="U17" s="80"/>
      <c r="V17" s="80"/>
      <c r="W17" s="80"/>
      <c r="X17" s="114"/>
    </row>
    <row r="18" spans="2:24" s="159" customFormat="1" x14ac:dyDescent="0.25">
      <c r="B18" s="208" t="s">
        <v>54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113"/>
      <c r="Q18" s="113"/>
      <c r="R18" s="113"/>
      <c r="S18" s="80"/>
      <c r="T18" s="80"/>
      <c r="U18" s="80"/>
      <c r="V18" s="80"/>
      <c r="W18" s="80"/>
      <c r="X18" s="114"/>
    </row>
    <row r="19" spans="2:24" s="159" customFormat="1" x14ac:dyDescent="0.25">
      <c r="B19" s="208" t="s">
        <v>56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113"/>
      <c r="Q19" s="113"/>
      <c r="R19" s="113"/>
      <c r="S19" s="80"/>
      <c r="T19" s="80"/>
      <c r="U19" s="80"/>
      <c r="V19" s="80"/>
      <c r="W19" s="80"/>
      <c r="X19" s="114"/>
    </row>
    <row r="20" spans="2:24" s="159" customFormat="1" x14ac:dyDescent="0.25">
      <c r="B20" s="19" t="s">
        <v>57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113"/>
      <c r="Q20" s="113"/>
      <c r="R20" s="113"/>
      <c r="S20" s="108"/>
      <c r="T20" s="108"/>
      <c r="U20" s="108"/>
      <c r="V20" s="108"/>
      <c r="W20" s="108"/>
      <c r="X20" s="114"/>
    </row>
    <row r="21" spans="2:24" s="159" customFormat="1" x14ac:dyDescent="0.25">
      <c r="B21" s="19" t="s">
        <v>58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113"/>
      <c r="Q21" s="113"/>
      <c r="R21" s="113"/>
      <c r="S21" s="108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113"/>
      <c r="Q22" s="113"/>
      <c r="R22" s="113"/>
      <c r="S22" s="108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213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113"/>
      <c r="Q23" s="113"/>
      <c r="R23" s="113"/>
      <c r="S23" s="108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113"/>
      <c r="Q24" s="113"/>
      <c r="R24" s="113"/>
      <c r="S24" s="108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:P1048576 S13:X13 P13 S8:X8 S9:W9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8" sqref="B18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/>
      <c r="G8" s="150"/>
      <c r="H8" s="155"/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2017-08-11T15:10:19Z</dcterms:modified>
</cp:coreProperties>
</file>