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Noviembre" sheetId="82" r:id="rId1"/>
    <sheet name="Aumentos de Capital Vigentes" sheetId="94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4" i="82" l="1"/>
</calcChain>
</file>

<file path=xl/sharedStrings.xml><?xml version="1.0" encoding="utf-8"?>
<sst xmlns="http://schemas.openxmlformats.org/spreadsheetml/2006/main" count="119" uniqueCount="107">
  <si>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</si>
  <si>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</si>
  <si>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</si>
  <si>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</si>
  <si>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</si>
  <si>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</si>
  <si>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</si>
  <si>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</si>
  <si>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</si>
  <si>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</si>
  <si>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</si>
  <si>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</si>
  <si>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</si>
  <si>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</si>
  <si>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</si>
  <si>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</si>
  <si>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</si>
  <si>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</si>
  <si>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</si>
  <si>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</si>
  <si>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</si>
  <si>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</si>
  <si>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</si>
  <si>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</si>
  <si>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</si>
  <si>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</si>
  <si>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</si>
  <si>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</si>
  <si>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</si>
  <si>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</si>
  <si>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</si>
  <si>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</si>
  <si>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</si>
  <si>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</si>
  <si>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</si>
  <si>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Fus.+Pl. Comp.</t>
  </si>
  <si>
    <t>US$ 1.465.372.970,09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</si>
  <si>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</si>
  <si>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</si>
  <si>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</si>
  <si>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</si>
  <si>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</si>
  <si>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Campos Deportivos Craighouse S.A. (Serie B)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</si>
  <si>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</si>
  <si>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</si>
  <si>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</si>
  <si>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</si>
  <si>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</si>
  <si>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</si>
  <si>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</si>
  <si>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</si>
  <si>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</si>
  <si>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Empresas Sutil S.A.(4)(5)</t>
  </si>
  <si>
    <t>Empresas Lipigas S.A.(4)</t>
  </si>
  <si>
    <t>FUSIONES 2016</t>
  </si>
  <si>
    <t>Cruzados S.A.D.P. (Serie A)</t>
  </si>
  <si>
    <t>US$60.000.000</t>
  </si>
  <si>
    <t>APERTURAS BURSÁTILES AÑO 2016</t>
  </si>
  <si>
    <t>Sociedad Anónima Inmobiliaria Sport Francais (Serie A)</t>
  </si>
  <si>
    <t>Sociedad Anónima Inmobiliaria Sport Francais (Serie B)</t>
  </si>
  <si>
    <t>Termas de Puyehue S.A.</t>
  </si>
  <si>
    <t>Sociedad de Recreación El Arrayán S.A.</t>
  </si>
  <si>
    <t>(6):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</si>
  <si>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Cencosud S.A. (2)(7)</t>
  </si>
  <si>
    <t>(7):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</si>
  <si>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(8): Del total de acciones registradas, 1.500.0000 serán destinadas a un plan de compensación para ejecutivos y trabajadores de LATAM AIRLINES GROUP S.A., las que tienen un plazo de colocación de 5 años a contar del 11 de junio de 2013.</t>
  </si>
  <si>
    <t>Parque Arauco S.A.(2)(9)</t>
  </si>
  <si>
    <t>(9):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</si>
  <si>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Empresas La Polar S.A.(10)</t>
  </si>
  <si>
    <t>(10): Emisión de acciones efectuada para respaldar Bonos Convertibles Serie H, emitidos por EMPRESAS LA POLAR S.A.</t>
  </si>
  <si>
    <t>Telefónica Chile S.A.</t>
  </si>
  <si>
    <t>Telefónica Larga Distancia S.A.</t>
  </si>
  <si>
    <t>1,3170666 acciones Serie A de Telefónica Chile S.A. por cada acción de Telefónica Larga Distancia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</si>
  <si>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</si>
  <si>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</si>
  <si>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</si>
  <si>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</si>
  <si>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Gas Natural Fenosa Chile S.A.</t>
  </si>
  <si>
    <t>Compañía General de Electricidad S.A.</t>
  </si>
  <si>
    <t>4,7339 acciones de Gas Natural Fenosa Chile S.A. por cada acción de Compañía General de Electricidad S.A.</t>
  </si>
  <si>
    <t>Gas Natural Fenosa Chile S.A., la que pasará a denominarse Compañía General de Electricidad S.A.</t>
  </si>
  <si>
    <t>Prince Of Wales Country Club Sociedad Anónima Inmobiliaria (Serie A)</t>
  </si>
  <si>
    <t>Invermar S.A.</t>
  </si>
  <si>
    <t>US$85.000.000</t>
  </si>
  <si>
    <t>LATAM Airlines Group S.A.(2)(6)</t>
  </si>
  <si>
    <t>LATAM Airlines Group S.A.(2)(8)</t>
  </si>
  <si>
    <t>Noviembre de 2016</t>
  </si>
  <si>
    <t>Unica</t>
  </si>
  <si>
    <t>$</t>
  </si>
  <si>
    <t xml:space="preserve">Noviembre </t>
  </si>
  <si>
    <t>Empresas Lipigas S.A.(1)</t>
  </si>
  <si>
    <t xml:space="preserve">(1) Para la apertura en Bolsa, no se utilizaron acciones del aumento de capital Registrado bajo el N°1.027 el 21 de octubre de 2015, sino que fue efctuada con acciones de segunda emisión. </t>
  </si>
  <si>
    <t>Empresas La Polar S.A.</t>
  </si>
  <si>
    <t>Prince of Wales Country Club S.A.I.</t>
  </si>
  <si>
    <t>Parque Arauco S.A.</t>
  </si>
  <si>
    <t>colocadas 2012</t>
  </si>
  <si>
    <t>LATAM Airlines Group S.A.</t>
  </si>
  <si>
    <t>US$ 613.164.420</t>
  </si>
  <si>
    <t>colocadas a Noviembre 2016</t>
  </si>
  <si>
    <t>Costa Verde Aeronáutica S.A. (11)</t>
  </si>
  <si>
    <t>Club Deportivo Palestino SADP (12)</t>
  </si>
  <si>
    <t>Parque Arauco S.A. (2)(13)</t>
  </si>
  <si>
    <t>Empresa Nacional de Telecomunicaciones S.A. (2)(3)(14)</t>
  </si>
  <si>
    <t>(14): Del total de acciones registradas, 1.500.000.- serán destinadas a un plan de compensación para trabajadores de EMPRESA NACIONAL DE TELECOMUNICACIONES S.A., las que tienen un plazo de colocación de 5 años a contar del 28 de abril de 2016.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</si>
  <si>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</si>
  <si>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(11): Parte no suscrita y pagada de aumento de capital de COSTA VERDE AERONÁUTICA S.A., fue dejado sin efecto en JEA del 14.10.2016</t>
  </si>
  <si>
    <t>(12): CLUB DEPORTIVO PALESTINO S.A.D.P., informó erróneamente durante los meses de Julio y Agosto de 2016, la suscripción y pago de 16.000 acciones, las que efectivamente no fueron pagadas.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</si>
</sst>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000"/>
    <numFmt numFmtId="165" formatCode="_-* #,##0_-;\-* #,##0_-;_-* &quot;-&quot;??_-;_-@_-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23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/>
    </xf>
    <xf numFmtId="15" fontId="11" fillId="4" borderId="6" xfId="0" applyNumberFormat="1" applyFont="1" applyFill="1" applyBorder="1" applyAlignment="1">
      <alignment horizontal="left"/>
    </xf>
    <xf numFmtId="15" fontId="11" fillId="4" borderId="9" xfId="0" applyNumberFormat="1" applyFont="1" applyFill="1" applyBorder="1" applyAlignment="1">
      <alignment horizontal="left"/>
    </xf>
    <xf numFmtId="3" fontId="11" fillId="4" borderId="6" xfId="0" applyNumberFormat="1" applyFont="1" applyFill="1" applyBorder="1" applyAlignment="1">
      <alignment horizontal="center"/>
    </xf>
    <xf numFmtId="3" fontId="11" fillId="4" borderId="6" xfId="0" applyNumberFormat="1" applyFont="1" applyFill="1" applyBorder="1" applyAlignment="1">
      <alignment horizontal="left"/>
    </xf>
    <xf numFmtId="10" fontId="11" fillId="4" borderId="6" xfId="0" applyNumberFormat="1" applyFont="1" applyFill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15" fontId="11" fillId="4" borderId="8" xfId="0" applyNumberFormat="1" applyFont="1" applyFill="1" applyBorder="1" applyAlignment="1">
      <alignment horizontal="left"/>
    </xf>
    <xf numFmtId="15" fontId="11" fillId="4" borderId="10" xfId="0" applyNumberFormat="1" applyFont="1" applyFill="1" applyBorder="1" applyAlignment="1">
      <alignment horizontal="left"/>
    </xf>
    <xf numFmtId="3" fontId="11" fillId="4" borderId="8" xfId="0" applyNumberFormat="1" applyFont="1" applyFill="1" applyBorder="1" applyAlignment="1">
      <alignment horizontal="center"/>
    </xf>
    <xf numFmtId="3" fontId="11" fillId="4" borderId="8" xfId="0" applyNumberFormat="1" applyFont="1" applyFill="1" applyBorder="1" applyAlignment="1">
      <alignment horizontal="left"/>
    </xf>
    <xf numFmtId="10" fontId="11" fillId="4" borderId="8" xfId="0" applyNumberFormat="1" applyFont="1" applyFill="1" applyBorder="1" applyAlignment="1">
      <alignment horizontal="left"/>
    </xf>
    <xf numFmtId="10" fontId="11" fillId="4" borderId="20" xfId="0" applyNumberFormat="1" applyFont="1" applyFill="1" applyBorder="1" applyAlignment="1">
      <alignment horizontal="left"/>
    </xf>
    <xf numFmtId="10" fontId="11" fillId="4" borderId="21" xfId="0" applyNumberFormat="1" applyFont="1" applyFill="1" applyBorder="1" applyAlignment="1">
      <alignment horizontal="left"/>
    </xf>
    <xf numFmtId="10" fontId="12" fillId="0" borderId="20" xfId="0" applyNumberFormat="1" applyFont="1" applyFill="1" applyBorder="1" applyAlignment="1">
      <alignment horizontal="left"/>
    </xf>
    <xf numFmtId="165" fontId="12" fillId="0" borderId="22" xfId="1" applyNumberFormat="1" applyFont="1" applyFill="1" applyBorder="1" applyAlignment="1">
      <alignment horizontal="left"/>
    </xf>
    <xf numFmtId="0" fontId="12" fillId="0" borderId="10" xfId="0" applyFont="1" applyFill="1" applyBorder="1" applyAlignment="1">
      <alignment horizontal="left"/>
    </xf>
    <xf numFmtId="10" fontId="12" fillId="0" borderId="21" xfId="0" applyNumberFormat="1" applyFont="1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15" fontId="12" fillId="0" borderId="21" xfId="0" applyNumberFormat="1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2" applyFont="1" applyFill="1" applyBorder="1" applyAlignment="1">
      <alignment horizontal="justify" vertical="top" wrapText="1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A20" sqref="A20"/>
    </sheetView>
  </sheetViews>
  <sheetFormatPr baseColWidth="10" defaultRowHeight="12" x14ac:dyDescent="0.2"/>
  <cols>
    <col min="1" max="1" width="45.5703125" style="41" customWidth="1"/>
    <col min="2" max="2" width="18" style="53" customWidth="1"/>
    <col min="3" max="3" width="15.5703125" style="53" customWidth="1"/>
    <col min="4" max="4" width="13.28515625" style="41" customWidth="1"/>
    <col min="5" max="5" width="16.28515625" style="41" bestFit="1" customWidth="1"/>
    <col min="6" max="6" width="12.5703125" style="41" bestFit="1" customWidth="1"/>
    <col min="7" max="16384" width="11.42578125" style="41"/>
  </cols>
  <sheetData>
    <row r="1" spans="1:11" x14ac:dyDescent="0.2">
      <c r="A1" s="52" t="s">
        <v>2</v>
      </c>
    </row>
    <row r="2" spans="1:11" x14ac:dyDescent="0.2">
      <c r="A2" s="54" t="s">
        <v>86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112"/>
      <c r="J3" s="112"/>
      <c r="K3" s="40"/>
    </row>
    <row r="4" spans="1:11" s="52" customFormat="1" ht="17.25" customHeight="1" thickBot="1" x14ac:dyDescent="0.25">
      <c r="A4" s="86" t="s">
        <v>4</v>
      </c>
      <c r="B4" s="87" t="s">
        <v>0</v>
      </c>
      <c r="C4" s="88" t="s">
        <v>1</v>
      </c>
      <c r="D4" s="55"/>
      <c r="F4" s="56"/>
      <c r="G4" s="57"/>
      <c r="H4" s="39"/>
      <c r="I4" s="39"/>
      <c r="J4" s="58"/>
      <c r="K4" s="57"/>
    </row>
    <row r="5" spans="1:11" s="52" customFormat="1" ht="8.25" customHeight="1" x14ac:dyDescent="0.2">
      <c r="A5" s="81"/>
      <c r="B5" s="82"/>
      <c r="C5" s="83"/>
      <c r="D5" s="55"/>
      <c r="F5" s="56"/>
      <c r="G5" s="57"/>
      <c r="H5" s="39"/>
      <c r="I5" s="39"/>
      <c r="J5" s="58"/>
      <c r="K5" s="57"/>
    </row>
    <row r="6" spans="1:11" s="52" customFormat="1" x14ac:dyDescent="0.2">
      <c r="A6" s="41" t="s">
        <v>45</v>
      </c>
      <c r="B6" s="50">
        <v>640</v>
      </c>
      <c r="C6" s="51">
        <v>5120</v>
      </c>
      <c r="D6" s="55"/>
      <c r="F6" s="56"/>
      <c r="G6" s="57"/>
      <c r="H6" s="39"/>
      <c r="I6" s="39"/>
      <c r="J6" s="58"/>
      <c r="K6" s="57"/>
    </row>
    <row r="7" spans="1:11" s="52" customFormat="1" x14ac:dyDescent="0.2">
      <c r="A7" s="49" t="s">
        <v>82</v>
      </c>
      <c r="B7" s="50">
        <v>1118577097</v>
      </c>
      <c r="C7" s="51">
        <v>54850762</v>
      </c>
      <c r="D7" s="55"/>
      <c r="F7" s="56"/>
      <c r="G7" s="57"/>
      <c r="H7" s="39"/>
      <c r="I7" s="39"/>
      <c r="J7" s="58"/>
      <c r="K7" s="57"/>
    </row>
    <row r="8" spans="1:11" s="52" customFormat="1" x14ac:dyDescent="0.2">
      <c r="A8" s="80" t="s">
        <v>92</v>
      </c>
      <c r="B8" s="50">
        <v>3141319</v>
      </c>
      <c r="C8" s="51">
        <v>257368</v>
      </c>
      <c r="D8" s="55"/>
      <c r="F8" s="56"/>
      <c r="G8" s="57"/>
      <c r="H8" s="39"/>
      <c r="I8" s="39"/>
      <c r="J8" s="58"/>
      <c r="K8" s="57"/>
    </row>
    <row r="9" spans="1:11" s="52" customFormat="1" x14ac:dyDescent="0.2">
      <c r="A9" s="80" t="s">
        <v>94</v>
      </c>
      <c r="B9" s="50">
        <v>33200</v>
      </c>
      <c r="C9" s="51">
        <v>33338</v>
      </c>
      <c r="D9" s="55"/>
      <c r="F9" s="56"/>
      <c r="G9" s="57"/>
      <c r="H9" s="39"/>
      <c r="I9" s="39"/>
      <c r="J9" s="58"/>
      <c r="K9" s="57"/>
    </row>
    <row r="10" spans="1:11" s="52" customFormat="1" x14ac:dyDescent="0.2">
      <c r="A10" s="80" t="s">
        <v>93</v>
      </c>
      <c r="B10" s="50">
        <v>459</v>
      </c>
      <c r="C10" s="51">
        <v>87225</v>
      </c>
      <c r="D10" s="55"/>
      <c r="F10" s="56"/>
      <c r="G10" s="57"/>
      <c r="H10" s="39"/>
      <c r="I10" s="39"/>
      <c r="J10" s="58"/>
      <c r="K10" s="57"/>
    </row>
    <row r="11" spans="1:11" s="52" customFormat="1" x14ac:dyDescent="0.2">
      <c r="A11" s="80" t="s">
        <v>58</v>
      </c>
      <c r="B11" s="50">
        <v>20</v>
      </c>
      <c r="C11" s="51">
        <v>51345</v>
      </c>
      <c r="D11" s="55"/>
      <c r="F11" s="56"/>
      <c r="G11" s="57"/>
      <c r="H11" s="39"/>
      <c r="I11" s="39"/>
      <c r="J11" s="58"/>
      <c r="K11" s="57"/>
    </row>
    <row r="12" spans="1:11" s="52" customFormat="1" x14ac:dyDescent="0.2">
      <c r="A12" s="80" t="s">
        <v>61</v>
      </c>
      <c r="B12" s="50">
        <v>3369</v>
      </c>
      <c r="C12" s="51">
        <v>4717</v>
      </c>
      <c r="D12" s="55"/>
      <c r="F12" s="56"/>
      <c r="G12" s="57"/>
      <c r="H12" s="39"/>
      <c r="I12" s="39"/>
      <c r="J12" s="58"/>
      <c r="K12" s="57"/>
    </row>
    <row r="13" spans="1:11" s="62" customFormat="1" ht="8.25" customHeight="1" thickBot="1" x14ac:dyDescent="0.25">
      <c r="A13" s="59"/>
      <c r="B13" s="60"/>
      <c r="C13" s="61"/>
    </row>
    <row r="14" spans="1:11" ht="12.75" thickBot="1" x14ac:dyDescent="0.25">
      <c r="A14" s="63" t="s">
        <v>38</v>
      </c>
      <c r="B14" s="64"/>
      <c r="C14" s="65">
        <f>SUM(C6:C12)</f>
        <v>55289875</v>
      </c>
      <c r="F14" s="40"/>
      <c r="G14" s="40"/>
      <c r="H14" s="40"/>
      <c r="I14" s="40"/>
      <c r="J14" s="40"/>
      <c r="K14" s="40"/>
    </row>
    <row r="15" spans="1:11" x14ac:dyDescent="0.2">
      <c r="A15" s="40"/>
      <c r="B15" s="66"/>
      <c r="C15" s="66"/>
      <c r="F15" s="40"/>
      <c r="G15" s="40"/>
      <c r="H15" s="40"/>
      <c r="I15" s="40"/>
      <c r="J15" s="40"/>
      <c r="K15" s="40"/>
    </row>
    <row r="16" spans="1:11" x14ac:dyDescent="0.2">
      <c r="A16" s="67" t="s">
        <v>32</v>
      </c>
      <c r="E16" s="53"/>
      <c r="F16" s="40"/>
      <c r="G16" s="40"/>
      <c r="H16" s="68"/>
      <c r="I16" s="40"/>
      <c r="J16" s="40"/>
      <c r="K16" s="40"/>
    </row>
    <row r="17" spans="1:11" x14ac:dyDescent="0.2">
      <c r="A17" s="69" t="s">
        <v>3</v>
      </c>
      <c r="F17" s="40"/>
      <c r="G17" s="40"/>
      <c r="H17" s="40"/>
      <c r="I17" s="40"/>
      <c r="J17" s="40"/>
      <c r="K17" s="40"/>
    </row>
    <row r="18" spans="1:11" ht="7.5" customHeight="1" x14ac:dyDescent="0.2">
      <c r="B18" s="41"/>
      <c r="C18" s="41"/>
      <c r="F18" s="40"/>
      <c r="G18" s="40"/>
      <c r="H18" s="40"/>
      <c r="I18" s="40"/>
      <c r="J18" s="40"/>
      <c r="K18" s="40"/>
    </row>
    <row r="19" spans="1:11" x14ac:dyDescent="0.2">
      <c r="A19" s="52"/>
      <c r="B19" s="41"/>
    </row>
    <row r="20" spans="1:11" x14ac:dyDescent="0.2">
      <c r="B20" s="41"/>
      <c r="C20" s="41"/>
    </row>
    <row r="21" spans="1:11" x14ac:dyDescent="0.2">
      <c r="B21" s="41"/>
      <c r="C21" s="41"/>
    </row>
    <row r="22" spans="1:11" x14ac:dyDescent="0.2">
      <c r="B22" s="41"/>
      <c r="C22" s="41"/>
    </row>
    <row r="23" spans="1:11" x14ac:dyDescent="0.2">
      <c r="B23" s="41"/>
      <c r="C23" s="41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>
      <selection activeCell="K40" sqref="K40"/>
    </sheetView>
  </sheetViews>
  <sheetFormatPr baseColWidth="10" defaultRowHeight="12" x14ac:dyDescent="0.2"/>
  <cols>
    <col min="1" max="1" width="64.7109375" style="19" customWidth="1"/>
    <col min="2" max="2" width="6.5703125" style="19" customWidth="1"/>
    <col min="3" max="3" width="10.42578125" style="76" customWidth="1"/>
    <col min="4" max="4" width="12" style="76" customWidth="1"/>
    <col min="5" max="5" width="16.42578125" style="29" customWidth="1"/>
    <col min="6" max="6" width="12.5703125" style="29" customWidth="1"/>
    <col min="7" max="7" width="7.85546875" style="23" customWidth="1"/>
    <col min="8" max="8" width="21.5703125" style="23" bestFit="1" customWidth="1"/>
    <col min="9" max="9" width="12.85546875" style="23" hidden="1" customWidth="1"/>
    <col min="10" max="16384" width="11.42578125" style="19"/>
  </cols>
  <sheetData>
    <row r="1" spans="1:9" x14ac:dyDescent="0.2">
      <c r="A1" s="15" t="s">
        <v>6</v>
      </c>
      <c r="B1" s="15"/>
      <c r="C1" s="70"/>
      <c r="D1" s="70"/>
      <c r="E1" s="16"/>
      <c r="F1" s="16"/>
      <c r="G1" s="17"/>
      <c r="H1" s="18"/>
      <c r="I1" s="17"/>
    </row>
    <row r="2" spans="1:9" s="20" customFormat="1" x14ac:dyDescent="0.2">
      <c r="A2" s="20" t="s">
        <v>7</v>
      </c>
      <c r="C2" s="71"/>
      <c r="D2" s="71"/>
      <c r="E2" s="21"/>
      <c r="F2" s="21"/>
      <c r="G2" s="22"/>
      <c r="H2" s="23"/>
      <c r="I2" s="22"/>
    </row>
    <row r="3" spans="1:9" s="20" customFormat="1" x14ac:dyDescent="0.2">
      <c r="A3" s="91"/>
      <c r="B3" s="91"/>
      <c r="C3" s="92" t="s">
        <v>5</v>
      </c>
      <c r="D3" s="93" t="s">
        <v>5</v>
      </c>
      <c r="E3" s="94" t="s">
        <v>8</v>
      </c>
      <c r="F3" s="95" t="s">
        <v>9</v>
      </c>
      <c r="G3" s="96" t="s">
        <v>10</v>
      </c>
      <c r="H3" s="96" t="s">
        <v>44</v>
      </c>
      <c r="I3" s="104" t="s">
        <v>44</v>
      </c>
    </row>
    <row r="4" spans="1:9" s="20" customFormat="1" x14ac:dyDescent="0.2">
      <c r="A4" s="97" t="s">
        <v>4</v>
      </c>
      <c r="B4" s="98" t="s">
        <v>11</v>
      </c>
      <c r="C4" s="99" t="s">
        <v>12</v>
      </c>
      <c r="D4" s="100" t="s">
        <v>13</v>
      </c>
      <c r="E4" s="101" t="s">
        <v>14</v>
      </c>
      <c r="F4" s="102" t="s">
        <v>15</v>
      </c>
      <c r="G4" s="103" t="s">
        <v>16</v>
      </c>
      <c r="H4" s="103" t="s">
        <v>98</v>
      </c>
      <c r="I4" s="105" t="s">
        <v>95</v>
      </c>
    </row>
    <row r="5" spans="1:9" x14ac:dyDescent="0.2">
      <c r="A5" s="24"/>
      <c r="C5" s="72"/>
      <c r="D5" s="72"/>
      <c r="E5" s="25"/>
      <c r="F5" s="25"/>
      <c r="G5" s="26"/>
      <c r="H5" s="26"/>
      <c r="I5" s="106"/>
    </row>
    <row r="6" spans="1:9" ht="12.75" customHeight="1" x14ac:dyDescent="0.2">
      <c r="A6" s="30" t="s">
        <v>84</v>
      </c>
      <c r="B6" s="19">
        <v>955</v>
      </c>
      <c r="C6" s="73">
        <v>41016</v>
      </c>
      <c r="D6" s="73" t="s">
        <v>35</v>
      </c>
      <c r="E6" s="27" t="s">
        <v>36</v>
      </c>
      <c r="F6" s="27">
        <v>147355882</v>
      </c>
      <c r="G6" s="28">
        <v>0.96749557645754514</v>
      </c>
      <c r="H6" s="27">
        <v>142566164</v>
      </c>
      <c r="I6" s="107">
        <v>138107994</v>
      </c>
    </row>
    <row r="7" spans="1:9" x14ac:dyDescent="0.2">
      <c r="A7" s="30" t="s">
        <v>63</v>
      </c>
      <c r="B7" s="19">
        <v>970</v>
      </c>
      <c r="C7" s="73">
        <v>41309</v>
      </c>
      <c r="D7" s="73">
        <v>42328</v>
      </c>
      <c r="E7" s="27">
        <v>835000000000</v>
      </c>
      <c r="F7" s="27">
        <v>332987717</v>
      </c>
      <c r="G7" s="28">
        <v>0.90018394282092995</v>
      </c>
      <c r="H7" s="27">
        <v>299750196</v>
      </c>
      <c r="I7" s="107"/>
    </row>
    <row r="8" spans="1:9" x14ac:dyDescent="0.2">
      <c r="A8" s="30" t="s">
        <v>85</v>
      </c>
      <c r="B8" s="19">
        <v>987</v>
      </c>
      <c r="C8" s="73">
        <v>41589</v>
      </c>
      <c r="D8" s="73">
        <v>42532</v>
      </c>
      <c r="E8" s="27" t="s">
        <v>40</v>
      </c>
      <c r="F8" s="27">
        <v>63500000</v>
      </c>
      <c r="G8" s="28">
        <v>0.97637795275590555</v>
      </c>
      <c r="H8" s="27">
        <v>62000000</v>
      </c>
      <c r="I8" s="107"/>
    </row>
    <row r="9" spans="1:9" x14ac:dyDescent="0.2">
      <c r="A9" s="30" t="s">
        <v>66</v>
      </c>
      <c r="B9" s="19">
        <v>994</v>
      </c>
      <c r="C9" s="73">
        <v>41677</v>
      </c>
      <c r="D9" s="73">
        <v>42666</v>
      </c>
      <c r="E9" s="27">
        <v>115000000000</v>
      </c>
      <c r="F9" s="27">
        <v>127777777</v>
      </c>
      <c r="G9" s="28">
        <v>0.93205237089075355</v>
      </c>
      <c r="H9" s="27">
        <v>119095580</v>
      </c>
      <c r="I9" s="107"/>
    </row>
    <row r="10" spans="1:9" x14ac:dyDescent="0.2">
      <c r="A10" s="30" t="s">
        <v>42</v>
      </c>
      <c r="B10" s="19">
        <v>1004</v>
      </c>
      <c r="C10" s="73">
        <v>41873</v>
      </c>
      <c r="D10" s="73">
        <v>42723</v>
      </c>
      <c r="E10" s="27">
        <v>4755917671</v>
      </c>
      <c r="F10" s="27">
        <v>10212115</v>
      </c>
      <c r="G10" s="28">
        <v>0.99088367101232211</v>
      </c>
      <c r="H10" s="27">
        <v>10119018</v>
      </c>
      <c r="I10" s="107"/>
    </row>
    <row r="11" spans="1:9" x14ac:dyDescent="0.2">
      <c r="A11" s="30" t="s">
        <v>48</v>
      </c>
      <c r="B11" s="19">
        <v>1006</v>
      </c>
      <c r="C11" s="73">
        <v>41899</v>
      </c>
      <c r="D11" s="73">
        <v>42841</v>
      </c>
      <c r="E11" s="27" t="s">
        <v>43</v>
      </c>
      <c r="F11" s="27">
        <v>461850000</v>
      </c>
      <c r="G11" s="28">
        <v>0.65313413445924007</v>
      </c>
      <c r="H11" s="27">
        <v>301650000</v>
      </c>
      <c r="I11" s="107"/>
    </row>
    <row r="12" spans="1:9" x14ac:dyDescent="0.2">
      <c r="A12" s="30"/>
      <c r="B12" s="74" t="s">
        <v>34</v>
      </c>
      <c r="C12" s="75"/>
      <c r="D12" s="75"/>
      <c r="E12" s="31"/>
      <c r="F12" s="27">
        <v>301650000</v>
      </c>
      <c r="G12" s="28">
        <v>1</v>
      </c>
      <c r="H12" s="27">
        <v>301650000</v>
      </c>
      <c r="I12" s="107"/>
    </row>
    <row r="13" spans="1:9" x14ac:dyDescent="0.2">
      <c r="A13" s="30" t="s">
        <v>45</v>
      </c>
      <c r="B13" s="19">
        <v>1008</v>
      </c>
      <c r="C13" s="73">
        <v>41953</v>
      </c>
      <c r="D13" s="73">
        <v>42879</v>
      </c>
      <c r="E13" s="27">
        <v>350000000</v>
      </c>
      <c r="F13" s="27">
        <v>43750</v>
      </c>
      <c r="G13" s="28">
        <v>0.74633142857142853</v>
      </c>
      <c r="H13" s="27">
        <v>32652</v>
      </c>
      <c r="I13" s="107"/>
    </row>
    <row r="14" spans="1:9" x14ac:dyDescent="0.2">
      <c r="A14" s="30" t="s">
        <v>46</v>
      </c>
      <c r="B14" s="19">
        <v>1010</v>
      </c>
      <c r="C14" s="73">
        <v>41969</v>
      </c>
      <c r="D14" s="73">
        <v>42969</v>
      </c>
      <c r="E14" s="27" t="s">
        <v>47</v>
      </c>
      <c r="F14" s="27">
        <v>11680000000</v>
      </c>
      <c r="G14" s="28">
        <v>0.99691780830479448</v>
      </c>
      <c r="H14" s="27">
        <v>11644000001</v>
      </c>
      <c r="I14" s="107"/>
    </row>
    <row r="15" spans="1:9" x14ac:dyDescent="0.2">
      <c r="A15" s="32" t="s">
        <v>68</v>
      </c>
      <c r="B15" s="74">
        <v>1012</v>
      </c>
      <c r="C15" s="75">
        <v>41992</v>
      </c>
      <c r="D15" s="75">
        <v>43137</v>
      </c>
      <c r="E15" s="31">
        <v>163633000000</v>
      </c>
      <c r="F15" s="27">
        <v>1997235044</v>
      </c>
      <c r="G15" s="28">
        <v>0.47014567805670848</v>
      </c>
      <c r="H15" s="27">
        <v>938991424</v>
      </c>
      <c r="I15" s="107"/>
    </row>
    <row r="16" spans="1:9" x14ac:dyDescent="0.2">
      <c r="A16" s="32" t="s">
        <v>99</v>
      </c>
      <c r="B16" s="74">
        <v>1018</v>
      </c>
      <c r="C16" s="75">
        <v>42062</v>
      </c>
      <c r="D16" s="73">
        <v>43095</v>
      </c>
      <c r="E16" s="31">
        <v>120000000000</v>
      </c>
      <c r="F16" s="27">
        <v>220000000</v>
      </c>
      <c r="G16" s="28">
        <v>0.57625268181818179</v>
      </c>
      <c r="H16" s="27">
        <v>126775590</v>
      </c>
      <c r="I16" s="107"/>
    </row>
    <row r="17" spans="1:9" x14ac:dyDescent="0.2">
      <c r="A17" s="32" t="s">
        <v>49</v>
      </c>
      <c r="B17" s="74">
        <v>1021</v>
      </c>
      <c r="C17" s="75">
        <v>42132</v>
      </c>
      <c r="D17" s="73">
        <v>43065</v>
      </c>
      <c r="E17" s="31">
        <v>19547196299</v>
      </c>
      <c r="F17" s="27">
        <v>15609535</v>
      </c>
      <c r="G17" s="28">
        <v>0.49915381848338214</v>
      </c>
      <c r="H17" s="27">
        <v>7791559</v>
      </c>
      <c r="I17" s="107"/>
    </row>
    <row r="18" spans="1:9" x14ac:dyDescent="0.2">
      <c r="A18" s="32" t="s">
        <v>51</v>
      </c>
      <c r="B18" s="74">
        <v>1024</v>
      </c>
      <c r="C18" s="75">
        <v>42270</v>
      </c>
      <c r="D18" s="73">
        <v>43002</v>
      </c>
      <c r="E18" s="31">
        <v>4350000000</v>
      </c>
      <c r="F18" s="27">
        <v>100000</v>
      </c>
      <c r="G18" s="28">
        <v>0.69948999999999995</v>
      </c>
      <c r="H18" s="27">
        <v>69949</v>
      </c>
      <c r="I18" s="107"/>
    </row>
    <row r="19" spans="1:9" x14ac:dyDescent="0.2">
      <c r="A19" s="32" t="s">
        <v>52</v>
      </c>
      <c r="B19" s="74">
        <v>1026</v>
      </c>
      <c r="C19" s="75">
        <v>42293</v>
      </c>
      <c r="D19" s="73">
        <v>42811</v>
      </c>
      <c r="E19" s="31">
        <v>12505241656</v>
      </c>
      <c r="F19" s="27">
        <v>181714286</v>
      </c>
      <c r="G19" s="28">
        <v>0</v>
      </c>
      <c r="H19" s="27">
        <v>0</v>
      </c>
      <c r="I19" s="107"/>
    </row>
    <row r="20" spans="1:9" x14ac:dyDescent="0.2">
      <c r="A20" s="32" t="s">
        <v>53</v>
      </c>
      <c r="B20" s="74">
        <v>1027</v>
      </c>
      <c r="C20" s="75">
        <v>42298</v>
      </c>
      <c r="D20" s="73">
        <v>43310</v>
      </c>
      <c r="E20" s="31">
        <v>63096955000</v>
      </c>
      <c r="F20" s="27">
        <v>12619391</v>
      </c>
      <c r="G20" s="28">
        <v>0</v>
      </c>
      <c r="H20" s="27">
        <v>0</v>
      </c>
      <c r="I20" s="107"/>
    </row>
    <row r="21" spans="1:9" x14ac:dyDescent="0.2">
      <c r="A21" s="32" t="s">
        <v>55</v>
      </c>
      <c r="B21" s="74">
        <v>1029</v>
      </c>
      <c r="C21" s="75">
        <v>42314</v>
      </c>
      <c r="D21" s="73">
        <v>43296</v>
      </c>
      <c r="E21" s="31">
        <v>6000000000</v>
      </c>
      <c r="F21" s="27">
        <v>35087720</v>
      </c>
      <c r="G21" s="28">
        <v>0.46817564663648709</v>
      </c>
      <c r="H21" s="27">
        <v>16427216</v>
      </c>
      <c r="I21" s="107"/>
    </row>
    <row r="22" spans="1:9" x14ac:dyDescent="0.2">
      <c r="A22" s="32" t="s">
        <v>50</v>
      </c>
      <c r="B22" s="74">
        <v>1031</v>
      </c>
      <c r="C22" s="75">
        <v>42383</v>
      </c>
      <c r="D22" s="73">
        <v>43437</v>
      </c>
      <c r="E22" s="31" t="s">
        <v>56</v>
      </c>
      <c r="F22" s="27">
        <v>3397452229</v>
      </c>
      <c r="G22" s="28">
        <v>0.98330861681705195</v>
      </c>
      <c r="H22" s="27">
        <v>3340744052</v>
      </c>
      <c r="I22" s="107"/>
    </row>
    <row r="23" spans="1:9" x14ac:dyDescent="0.2">
      <c r="A23" s="32" t="s">
        <v>100</v>
      </c>
      <c r="B23" s="74">
        <v>1032</v>
      </c>
      <c r="C23" s="75">
        <v>42405</v>
      </c>
      <c r="D23" s="73">
        <v>43253</v>
      </c>
      <c r="E23" s="31">
        <v>3000000000</v>
      </c>
      <c r="F23" s="27">
        <v>3000000</v>
      </c>
      <c r="G23" s="28">
        <v>0.45933033333333334</v>
      </c>
      <c r="H23" s="27">
        <v>1377991</v>
      </c>
      <c r="I23" s="107"/>
    </row>
    <row r="24" spans="1:9" x14ac:dyDescent="0.2">
      <c r="A24" s="32" t="s">
        <v>101</v>
      </c>
      <c r="B24" s="74">
        <v>1033</v>
      </c>
      <c r="C24" s="75">
        <v>42410</v>
      </c>
      <c r="D24" s="73">
        <v>43423</v>
      </c>
      <c r="E24" s="31">
        <v>78000000000</v>
      </c>
      <c r="F24" s="27">
        <v>78000000</v>
      </c>
      <c r="G24" s="28">
        <v>0.9</v>
      </c>
      <c r="H24" s="27">
        <v>70200000</v>
      </c>
      <c r="I24" s="107"/>
    </row>
    <row r="25" spans="1:9" x14ac:dyDescent="0.2">
      <c r="A25" s="32" t="s">
        <v>58</v>
      </c>
      <c r="B25" s="74">
        <v>1034</v>
      </c>
      <c r="C25" s="75">
        <v>42457</v>
      </c>
      <c r="D25" s="73">
        <v>43428</v>
      </c>
      <c r="E25" s="31">
        <v>3000000000</v>
      </c>
      <c r="F25" s="31">
        <v>800</v>
      </c>
      <c r="G25" s="28">
        <v>0.25124999999999997</v>
      </c>
      <c r="H25" s="27">
        <v>201</v>
      </c>
      <c r="I25" s="107"/>
    </row>
    <row r="26" spans="1:9" x14ac:dyDescent="0.2">
      <c r="A26" s="32" t="s">
        <v>59</v>
      </c>
      <c r="B26" s="74"/>
      <c r="C26" s="75"/>
      <c r="D26" s="73"/>
      <c r="E26" s="31"/>
      <c r="F26" s="31">
        <v>400</v>
      </c>
      <c r="G26" s="28">
        <v>1</v>
      </c>
      <c r="H26" s="27">
        <v>400</v>
      </c>
      <c r="I26" s="107"/>
    </row>
    <row r="27" spans="1:9" x14ac:dyDescent="0.2">
      <c r="A27" s="32" t="s">
        <v>60</v>
      </c>
      <c r="B27" s="74">
        <v>1035</v>
      </c>
      <c r="C27" s="75">
        <v>42475</v>
      </c>
      <c r="D27" s="73">
        <v>43416</v>
      </c>
      <c r="E27" s="31">
        <v>13249816434</v>
      </c>
      <c r="F27" s="27">
        <v>13249816434</v>
      </c>
      <c r="G27" s="28">
        <v>0.95243516722369104</v>
      </c>
      <c r="H27" s="27">
        <v>12619591131</v>
      </c>
      <c r="I27" s="107"/>
    </row>
    <row r="28" spans="1:9" x14ac:dyDescent="0.2">
      <c r="A28" s="32" t="s">
        <v>61</v>
      </c>
      <c r="B28" s="74">
        <v>1036</v>
      </c>
      <c r="C28" s="75">
        <v>42515</v>
      </c>
      <c r="D28" s="73">
        <v>42759</v>
      </c>
      <c r="E28" s="31">
        <v>100934400</v>
      </c>
      <c r="F28" s="27">
        <v>72096</v>
      </c>
      <c r="G28" s="28">
        <v>0.99972259209942305</v>
      </c>
      <c r="H28" s="27">
        <v>72076</v>
      </c>
      <c r="I28" s="107"/>
    </row>
    <row r="29" spans="1:9" x14ac:dyDescent="0.2">
      <c r="A29" s="32" t="s">
        <v>102</v>
      </c>
      <c r="B29" s="74">
        <v>1037</v>
      </c>
      <c r="C29" s="75">
        <v>42537</v>
      </c>
      <c r="D29" s="73">
        <v>43583</v>
      </c>
      <c r="E29" s="31">
        <v>357500000000</v>
      </c>
      <c r="F29" s="27">
        <v>71500000</v>
      </c>
      <c r="G29" s="28">
        <v>0.91599186013986011</v>
      </c>
      <c r="H29" s="27">
        <v>65493418</v>
      </c>
      <c r="I29" s="107"/>
    </row>
    <row r="30" spans="1:9" x14ac:dyDescent="0.2">
      <c r="A30" s="32"/>
      <c r="B30" s="74" t="s">
        <v>34</v>
      </c>
      <c r="C30" s="75"/>
      <c r="D30" s="73"/>
      <c r="E30" s="31"/>
      <c r="F30" s="27">
        <v>66314815</v>
      </c>
      <c r="G30" s="28">
        <v>0.98761367275170719</v>
      </c>
      <c r="H30" s="27">
        <v>65493418</v>
      </c>
      <c r="I30" s="107"/>
    </row>
    <row r="31" spans="1:9" x14ac:dyDescent="0.2">
      <c r="A31" s="32" t="s">
        <v>75</v>
      </c>
      <c r="B31" s="74">
        <v>1039</v>
      </c>
      <c r="C31" s="75">
        <v>42555</v>
      </c>
      <c r="D31" s="73">
        <v>43605</v>
      </c>
      <c r="E31" s="31">
        <v>175000000000</v>
      </c>
      <c r="F31" s="27">
        <v>4700000000</v>
      </c>
      <c r="G31" s="28">
        <v>0.95275682957446806</v>
      </c>
      <c r="H31" s="27">
        <v>4477957099</v>
      </c>
      <c r="I31" s="107"/>
    </row>
    <row r="32" spans="1:9" x14ac:dyDescent="0.2">
      <c r="A32" s="32"/>
      <c r="B32" s="74" t="s">
        <v>34</v>
      </c>
      <c r="C32" s="75"/>
      <c r="D32" s="73"/>
      <c r="E32" s="31"/>
      <c r="F32" s="27">
        <v>4481000000</v>
      </c>
      <c r="G32" s="28">
        <v>0.99932093260432941</v>
      </c>
      <c r="H32" s="27">
        <v>4477957099</v>
      </c>
      <c r="I32" s="107"/>
    </row>
    <row r="33" spans="1:9" x14ac:dyDescent="0.2">
      <c r="A33" s="32" t="s">
        <v>76</v>
      </c>
      <c r="B33" s="74">
        <v>1041</v>
      </c>
      <c r="C33" s="75">
        <v>42573</v>
      </c>
      <c r="D33" s="73">
        <v>43637</v>
      </c>
      <c r="E33" s="31">
        <v>7300297125</v>
      </c>
      <c r="F33" s="27">
        <v>8848845</v>
      </c>
      <c r="G33" s="28">
        <v>0.4403819933561951</v>
      </c>
      <c r="H33" s="27">
        <v>3896872</v>
      </c>
      <c r="I33" s="107"/>
    </row>
    <row r="34" spans="1:9" x14ac:dyDescent="0.2">
      <c r="A34" s="32"/>
      <c r="B34" s="74" t="s">
        <v>34</v>
      </c>
      <c r="C34" s="75"/>
      <c r="D34" s="73"/>
      <c r="E34" s="31"/>
      <c r="F34" s="27">
        <v>4424423</v>
      </c>
      <c r="G34" s="28">
        <v>0.88076388717805687</v>
      </c>
      <c r="H34" s="27">
        <v>3896872</v>
      </c>
      <c r="I34" s="107"/>
    </row>
    <row r="35" spans="1:9" x14ac:dyDescent="0.2">
      <c r="A35" s="32" t="s">
        <v>74</v>
      </c>
      <c r="B35" s="74">
        <v>1042</v>
      </c>
      <c r="C35" s="75">
        <v>42580</v>
      </c>
      <c r="D35" s="73">
        <v>43464</v>
      </c>
      <c r="E35" s="31">
        <v>230000000000</v>
      </c>
      <c r="F35" s="27">
        <v>2486486486</v>
      </c>
      <c r="G35" s="28">
        <v>0</v>
      </c>
      <c r="H35" s="27">
        <v>0</v>
      </c>
      <c r="I35" s="107"/>
    </row>
    <row r="36" spans="1:9" x14ac:dyDescent="0.2">
      <c r="A36" s="32" t="s">
        <v>81</v>
      </c>
      <c r="B36" s="74">
        <v>1044</v>
      </c>
      <c r="C36" s="75">
        <v>42627</v>
      </c>
      <c r="D36" s="73">
        <v>43073</v>
      </c>
      <c r="E36" s="31">
        <v>262500000</v>
      </c>
      <c r="F36" s="27">
        <v>3500</v>
      </c>
      <c r="G36" s="28">
        <v>0.13114285714285714</v>
      </c>
      <c r="H36" s="27">
        <v>459</v>
      </c>
      <c r="I36" s="107"/>
    </row>
    <row r="37" spans="1:9" x14ac:dyDescent="0.2">
      <c r="A37" s="32" t="s">
        <v>82</v>
      </c>
      <c r="B37" s="74">
        <v>1047</v>
      </c>
      <c r="C37" s="75">
        <v>42648</v>
      </c>
      <c r="D37" s="73">
        <v>43013</v>
      </c>
      <c r="E37" s="31" t="s">
        <v>83</v>
      </c>
      <c r="F37" s="27">
        <v>1168974100</v>
      </c>
      <c r="G37" s="28">
        <v>0.95688783609491435</v>
      </c>
      <c r="H37" s="27">
        <v>1118577097</v>
      </c>
      <c r="I37" s="107"/>
    </row>
    <row r="38" spans="1:9" x14ac:dyDescent="0.2">
      <c r="A38" s="30" t="s">
        <v>96</v>
      </c>
      <c r="B38" s="74">
        <v>1048</v>
      </c>
      <c r="C38" s="75">
        <v>42685</v>
      </c>
      <c r="D38" s="73">
        <v>43695</v>
      </c>
      <c r="E38" s="31" t="s">
        <v>97</v>
      </c>
      <c r="F38" s="27">
        <v>61316424</v>
      </c>
      <c r="G38" s="28">
        <v>0</v>
      </c>
      <c r="H38" s="27">
        <v>0</v>
      </c>
      <c r="I38" s="107"/>
    </row>
    <row r="39" spans="1:9" ht="7.5" customHeight="1" x14ac:dyDescent="0.2">
      <c r="A39" s="108"/>
      <c r="B39" s="110"/>
      <c r="C39" s="77"/>
      <c r="D39" s="111"/>
      <c r="E39" s="78"/>
      <c r="F39" s="78"/>
      <c r="G39" s="79"/>
      <c r="H39" s="109"/>
    </row>
    <row r="40" spans="1:9" ht="6.75" customHeight="1" x14ac:dyDescent="0.2"/>
    <row r="41" spans="1:9" x14ac:dyDescent="0.2">
      <c r="A41" s="33" t="s">
        <v>39</v>
      </c>
      <c r="B41" s="48"/>
      <c r="C41" s="45"/>
      <c r="D41" s="45"/>
      <c r="E41" s="35"/>
      <c r="F41" s="36" t="s">
        <v>17</v>
      </c>
      <c r="G41" s="37"/>
      <c r="H41" s="38"/>
      <c r="I41" s="19"/>
    </row>
    <row r="42" spans="1:9" x14ac:dyDescent="0.2">
      <c r="A42" s="34" t="s">
        <v>18</v>
      </c>
      <c r="B42" s="48"/>
      <c r="C42" s="45"/>
      <c r="D42" s="45"/>
      <c r="E42" s="35"/>
      <c r="F42" s="36"/>
      <c r="G42" s="37"/>
      <c r="H42" s="38"/>
      <c r="I42" s="19"/>
    </row>
    <row r="43" spans="1:9" x14ac:dyDescent="0.2">
      <c r="A43" s="114" t="s">
        <v>33</v>
      </c>
      <c r="B43" s="114"/>
      <c r="C43" s="114"/>
      <c r="D43" s="114"/>
      <c r="E43" s="114"/>
      <c r="F43" s="114"/>
      <c r="G43" s="114"/>
      <c r="H43" s="114"/>
      <c r="I43" s="19"/>
    </row>
    <row r="44" spans="1:9" x14ac:dyDescent="0.2">
      <c r="A44" s="34" t="s">
        <v>37</v>
      </c>
      <c r="B44" s="48"/>
      <c r="C44" s="45"/>
      <c r="D44" s="45"/>
      <c r="E44" s="35"/>
      <c r="F44" s="36"/>
      <c r="G44" s="37"/>
      <c r="H44" s="38"/>
      <c r="I44" s="19"/>
    </row>
    <row r="45" spans="1:9" x14ac:dyDescent="0.2">
      <c r="A45" s="34" t="s">
        <v>41</v>
      </c>
      <c r="B45" s="48"/>
      <c r="C45" s="45"/>
      <c r="D45" s="45"/>
      <c r="E45" s="35"/>
      <c r="F45" s="36"/>
      <c r="G45" s="37"/>
      <c r="H45" s="38"/>
      <c r="I45" s="19"/>
    </row>
    <row r="46" spans="1:9" x14ac:dyDescent="0.2">
      <c r="A46" s="115" t="s">
        <v>62</v>
      </c>
      <c r="B46" s="115"/>
      <c r="C46" s="115"/>
      <c r="D46" s="115"/>
      <c r="E46" s="115"/>
      <c r="F46" s="115"/>
      <c r="G46" s="115"/>
      <c r="H46" s="115"/>
      <c r="I46" s="19"/>
    </row>
    <row r="47" spans="1:9" x14ac:dyDescent="0.2">
      <c r="A47" s="115"/>
      <c r="B47" s="115"/>
      <c r="C47" s="115"/>
      <c r="D47" s="115"/>
      <c r="E47" s="115"/>
      <c r="F47" s="115"/>
      <c r="G47" s="115"/>
      <c r="H47" s="115"/>
      <c r="I47" s="19"/>
    </row>
    <row r="48" spans="1:9" x14ac:dyDescent="0.2">
      <c r="A48" s="115"/>
      <c r="B48" s="115"/>
      <c r="C48" s="115"/>
      <c r="D48" s="115"/>
      <c r="E48" s="115"/>
      <c r="F48" s="115"/>
      <c r="G48" s="115"/>
      <c r="H48" s="115"/>
      <c r="I48" s="19"/>
    </row>
    <row r="49" spans="1:9" x14ac:dyDescent="0.2">
      <c r="A49" s="115"/>
      <c r="B49" s="115"/>
      <c r="C49" s="115"/>
      <c r="D49" s="115"/>
      <c r="E49" s="115"/>
      <c r="F49" s="115"/>
      <c r="G49" s="115"/>
      <c r="H49" s="115"/>
      <c r="I49" s="19"/>
    </row>
    <row r="50" spans="1:9" x14ac:dyDescent="0.2">
      <c r="A50" s="116" t="s">
        <v>64</v>
      </c>
      <c r="B50" s="116"/>
      <c r="C50" s="116"/>
      <c r="D50" s="116"/>
      <c r="E50" s="116"/>
      <c r="F50" s="116"/>
      <c r="G50" s="116"/>
      <c r="H50" s="116"/>
      <c r="I50" s="19"/>
    </row>
    <row r="51" spans="1:9" x14ac:dyDescent="0.2">
      <c r="A51" s="116"/>
      <c r="B51" s="116"/>
      <c r="C51" s="116"/>
      <c r="D51" s="116"/>
      <c r="E51" s="116"/>
      <c r="F51" s="116"/>
      <c r="G51" s="116"/>
      <c r="H51" s="116"/>
      <c r="I51" s="19"/>
    </row>
    <row r="52" spans="1:9" x14ac:dyDescent="0.2">
      <c r="A52" s="117" t="s">
        <v>65</v>
      </c>
      <c r="B52" s="117"/>
      <c r="C52" s="117"/>
      <c r="D52" s="117"/>
      <c r="E52" s="117"/>
      <c r="F52" s="117"/>
      <c r="G52" s="117"/>
      <c r="H52" s="117"/>
      <c r="I52" s="19"/>
    </row>
    <row r="53" spans="1:9" x14ac:dyDescent="0.2">
      <c r="A53" s="117" t="s">
        <v>67</v>
      </c>
      <c r="B53" s="117"/>
      <c r="C53" s="117"/>
      <c r="D53" s="117"/>
      <c r="E53" s="117"/>
      <c r="F53" s="117"/>
      <c r="G53" s="117"/>
      <c r="H53" s="117"/>
      <c r="I53" s="19"/>
    </row>
    <row r="54" spans="1:9" x14ac:dyDescent="0.2">
      <c r="A54" s="117"/>
      <c r="B54" s="117"/>
      <c r="C54" s="117"/>
      <c r="D54" s="117"/>
      <c r="E54" s="117"/>
      <c r="F54" s="117"/>
      <c r="G54" s="117"/>
      <c r="H54" s="117"/>
      <c r="I54" s="19"/>
    </row>
    <row r="55" spans="1:9" x14ac:dyDescent="0.2">
      <c r="A55" s="19" t="s">
        <v>69</v>
      </c>
      <c r="B55" s="47"/>
      <c r="C55" s="46"/>
      <c r="D55" s="46"/>
      <c r="F55" s="42"/>
      <c r="G55" s="43"/>
      <c r="H55" s="44"/>
      <c r="I55" s="19"/>
    </row>
    <row r="56" spans="1:9" x14ac:dyDescent="0.2">
      <c r="A56" s="19" t="s">
        <v>105</v>
      </c>
      <c r="B56" s="47"/>
      <c r="C56" s="46"/>
      <c r="D56" s="46"/>
      <c r="F56" s="42"/>
      <c r="G56" s="43"/>
      <c r="H56" s="44"/>
      <c r="I56" s="19"/>
    </row>
    <row r="57" spans="1:9" x14ac:dyDescent="0.2">
      <c r="A57" s="19" t="s">
        <v>106</v>
      </c>
      <c r="B57" s="47"/>
      <c r="C57" s="46"/>
      <c r="D57" s="46"/>
      <c r="F57" s="42"/>
      <c r="G57" s="43"/>
      <c r="H57" s="44"/>
      <c r="I57" s="19"/>
    </row>
    <row r="58" spans="1:9" x14ac:dyDescent="0.2">
      <c r="A58" s="113" t="s">
        <v>104</v>
      </c>
      <c r="B58" s="113"/>
      <c r="C58" s="113"/>
      <c r="D58" s="113"/>
      <c r="E58" s="113"/>
      <c r="F58" s="113"/>
      <c r="G58" s="113"/>
      <c r="H58" s="113"/>
      <c r="I58" s="19"/>
    </row>
    <row r="59" spans="1:9" x14ac:dyDescent="0.2">
      <c r="A59" s="113"/>
      <c r="B59" s="113"/>
      <c r="C59" s="113"/>
      <c r="D59" s="113"/>
      <c r="E59" s="113"/>
      <c r="F59" s="113"/>
      <c r="G59" s="113"/>
      <c r="H59" s="113"/>
      <c r="I59" s="19"/>
    </row>
    <row r="60" spans="1:9" x14ac:dyDescent="0.2">
      <c r="A60" s="113" t="s">
        <v>103</v>
      </c>
      <c r="B60" s="113"/>
      <c r="C60" s="113"/>
      <c r="D60" s="113"/>
      <c r="E60" s="113"/>
      <c r="F60" s="113"/>
      <c r="G60" s="113"/>
      <c r="H60" s="113"/>
      <c r="I60" s="19"/>
    </row>
    <row r="61" spans="1:9" x14ac:dyDescent="0.2">
      <c r="A61" s="113" t="s">
        <v>73</v>
      </c>
      <c r="B61" s="113"/>
      <c r="C61" s="113"/>
      <c r="D61" s="113"/>
      <c r="E61" s="113"/>
      <c r="F61" s="113"/>
      <c r="G61" s="113"/>
      <c r="H61" s="113"/>
      <c r="I61" s="19"/>
    </row>
  </sheetData>
  <mergeCells count="7">
    <mergeCell ref="A60:H61"/>
    <mergeCell ref="A43:H43"/>
    <mergeCell ref="A46:H49"/>
    <mergeCell ref="A50:H51"/>
    <mergeCell ref="A52:H52"/>
    <mergeCell ref="A53:H54"/>
    <mergeCell ref="A58:H59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G15" sqref="G15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57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18" t="s">
        <v>29</v>
      </c>
      <c r="F4" s="118"/>
      <c r="G4" s="118"/>
      <c r="H4" s="2" t="s">
        <v>30</v>
      </c>
      <c r="I4" s="2" t="s">
        <v>31</v>
      </c>
    </row>
    <row r="5" spans="2:9" ht="38.25" customHeight="1" x14ac:dyDescent="0.2">
      <c r="B5" s="10" t="s">
        <v>90</v>
      </c>
      <c r="C5" s="10">
        <v>22714903</v>
      </c>
      <c r="D5" s="10" t="s">
        <v>87</v>
      </c>
      <c r="E5" s="11" t="s">
        <v>88</v>
      </c>
      <c r="F5" s="13">
        <v>4500</v>
      </c>
      <c r="G5" s="12"/>
      <c r="H5" s="13">
        <v>102217064</v>
      </c>
      <c r="I5" s="10" t="s">
        <v>89</v>
      </c>
    </row>
    <row r="6" spans="2:9" ht="13.5" customHeight="1" x14ac:dyDescent="0.2">
      <c r="B6" s="119" t="s">
        <v>91</v>
      </c>
      <c r="C6" s="119"/>
      <c r="D6" s="119"/>
      <c r="E6" s="120"/>
      <c r="F6" s="120"/>
      <c r="G6" s="120"/>
      <c r="H6" s="119"/>
      <c r="I6" s="119"/>
    </row>
    <row r="7" spans="2:9" ht="12.75" customHeight="1" x14ac:dyDescent="0.2">
      <c r="B7" s="120"/>
      <c r="C7" s="120"/>
      <c r="D7" s="120"/>
      <c r="E7" s="120"/>
      <c r="F7" s="120"/>
      <c r="G7" s="120"/>
      <c r="H7" s="120"/>
      <c r="I7" s="120"/>
    </row>
    <row r="8" spans="2:9" x14ac:dyDescent="0.2">
      <c r="B8" s="14"/>
      <c r="C8" s="14"/>
      <c r="D8" s="14"/>
      <c r="E8" s="14"/>
      <c r="F8" s="14"/>
      <c r="G8" s="14"/>
      <c r="H8" s="14"/>
      <c r="I8" s="14"/>
    </row>
    <row r="9" spans="2:9" x14ac:dyDescent="0.2">
      <c r="B9" s="14"/>
      <c r="C9" s="14"/>
      <c r="D9" s="14"/>
      <c r="E9" s="14"/>
      <c r="F9" s="14"/>
      <c r="G9" s="14"/>
      <c r="H9" s="14"/>
      <c r="I9" s="14"/>
    </row>
    <row r="10" spans="2:9" x14ac:dyDescent="0.2">
      <c r="B10" s="14"/>
      <c r="C10" s="14"/>
      <c r="D10" s="14"/>
      <c r="E10" s="14"/>
      <c r="F10" s="14"/>
      <c r="G10" s="90"/>
      <c r="H10" s="14"/>
      <c r="I10" s="14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workbookViewId="0">
      <selection activeCell="G14" sqref="G14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21" t="s">
        <v>54</v>
      </c>
      <c r="C2" s="121"/>
      <c r="D2" s="121"/>
      <c r="E2" s="121"/>
      <c r="F2" s="121"/>
      <c r="G2" s="121"/>
      <c r="H2" s="121"/>
      <c r="I2" s="121"/>
    </row>
    <row r="3" spans="1:29" x14ac:dyDescent="0.2">
      <c r="B3" s="122"/>
      <c r="C3" s="122"/>
      <c r="D3" s="122"/>
      <c r="E3" s="122"/>
      <c r="F3" s="122"/>
      <c r="G3" s="122"/>
      <c r="H3" s="122"/>
      <c r="I3" s="122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1038</v>
      </c>
      <c r="C5" s="84">
        <v>42543</v>
      </c>
      <c r="D5" s="6" t="s">
        <v>70</v>
      </c>
      <c r="E5" s="6" t="s">
        <v>71</v>
      </c>
      <c r="F5" s="84">
        <v>42490</v>
      </c>
      <c r="G5" s="85" t="s">
        <v>72</v>
      </c>
      <c r="H5" s="84">
        <v>42536</v>
      </c>
      <c r="I5" s="6" t="s">
        <v>70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s="5" customFormat="1" ht="53.25" customHeight="1" x14ac:dyDescent="0.2">
      <c r="B6" s="6">
        <v>1045</v>
      </c>
      <c r="C6" s="84">
        <v>42629</v>
      </c>
      <c r="D6" s="6" t="s">
        <v>77</v>
      </c>
      <c r="E6" s="6" t="s">
        <v>78</v>
      </c>
      <c r="F6" s="89">
        <v>42591</v>
      </c>
      <c r="G6" s="85" t="s">
        <v>79</v>
      </c>
      <c r="H6" s="84">
        <v>42646</v>
      </c>
      <c r="I6" s="6" t="s">
        <v>80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Noviembre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Arriaza Barriga Sebastián</cp:lastModifiedBy>
  <cp:lastPrinted>2016-12-16T19:02:12Z</cp:lastPrinted>
  <dcterms:created xsi:type="dcterms:W3CDTF">1999-07-16T15:49:48Z</dcterms:created>
  <dcterms:modified xsi:type="dcterms:W3CDTF">2016-12-21T13:11:20Z</dcterms:modified>
</cp:coreProperties>
</file>