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iembre" sheetId="3" r:id="rId3"/>
    <sheet name="Diciembre" sheetId="4" r:id="rId4"/>
  </sheets>
  <calcPr calcId="145621"/>
</workbook>
</file>

<file path=xl/calcChain.xml><?xml version="1.0" encoding="utf-8"?>
<calcChain xmlns="http://schemas.openxmlformats.org/spreadsheetml/2006/main">
  <c r="D24" i="4" l="1"/>
  <c r="C31" i="4"/>
  <c r="B31" i="4"/>
  <c r="D31" i="4" s="1"/>
  <c r="D29" i="4"/>
  <c r="D27" i="4"/>
  <c r="C26" i="4"/>
  <c r="B26" i="4"/>
  <c r="D26" i="4" s="1"/>
  <c r="D22" i="4"/>
  <c r="D20" i="4"/>
  <c r="C19" i="4"/>
  <c r="B19" i="4"/>
  <c r="D19" i="4" s="1"/>
  <c r="D17" i="4"/>
  <c r="C14" i="4"/>
  <c r="B14" i="4"/>
  <c r="D12" i="4"/>
  <c r="C31" i="3"/>
  <c r="B31" i="3"/>
  <c r="D31" i="3" s="1"/>
  <c r="D29" i="3"/>
  <c r="D27" i="3"/>
  <c r="C26" i="3"/>
  <c r="B26" i="3"/>
  <c r="D26" i="3" s="1"/>
  <c r="D22" i="3"/>
  <c r="D20" i="3"/>
  <c r="C19" i="3"/>
  <c r="B19" i="3"/>
  <c r="D19" i="3" s="1"/>
  <c r="D17" i="3"/>
  <c r="C14" i="3"/>
  <c r="B14" i="3"/>
  <c r="D12" i="3"/>
  <c r="B34" i="2"/>
  <c r="C31" i="2"/>
  <c r="B31" i="2"/>
  <c r="D31" i="2" s="1"/>
  <c r="D29" i="2"/>
  <c r="D27" i="2"/>
  <c r="C26" i="2"/>
  <c r="B26" i="2"/>
  <c r="D26" i="2" s="1"/>
  <c r="D24" i="2"/>
  <c r="D22" i="2"/>
  <c r="D20" i="2"/>
  <c r="C19" i="2"/>
  <c r="B19" i="2"/>
  <c r="D19" i="2" s="1"/>
  <c r="D17" i="2"/>
  <c r="C14" i="2"/>
  <c r="B14" i="2"/>
  <c r="D14" i="2" s="1"/>
  <c r="D12" i="2"/>
  <c r="B34" i="4" l="1"/>
  <c r="D14" i="4"/>
  <c r="B34" i="3"/>
  <c r="D14" i="3"/>
  <c r="C31" i="1"/>
  <c r="B31" i="1"/>
  <c r="D31" i="1" s="1"/>
  <c r="D29" i="1"/>
  <c r="D27" i="1"/>
  <c r="C26" i="1"/>
  <c r="B26" i="1"/>
  <c r="D24" i="1"/>
  <c r="D22" i="1"/>
  <c r="D20" i="1"/>
  <c r="C19" i="1"/>
  <c r="B19" i="1"/>
  <c r="D19" i="1" s="1"/>
  <c r="D17" i="1"/>
  <c r="C14" i="1"/>
  <c r="B14" i="1"/>
  <c r="D12" i="1"/>
  <c r="D14" i="1" l="1"/>
  <c r="D26" i="1"/>
</calcChain>
</file>

<file path=xl/sharedStrings.xml><?xml version="1.0" encoding="utf-8"?>
<sst xmlns="http://schemas.openxmlformats.org/spreadsheetml/2006/main" count="84" uniqueCount="19">
  <si>
    <t>CESIONES POR REASEGUROS</t>
  </si>
  <si>
    <t>SEGUROS GENERALES</t>
  </si>
  <si>
    <t>CESIONES a:</t>
  </si>
  <si>
    <t>Prima Cedida = FECU</t>
  </si>
  <si>
    <t>Costo de Reaseguro No Proporcional</t>
  </si>
  <si>
    <t>Total</t>
  </si>
  <si>
    <t>Total Reaseguradores</t>
  </si>
  <si>
    <t>a) Cias. Aseguradoras</t>
  </si>
  <si>
    <t>Cias. Reaseguradoras</t>
  </si>
  <si>
    <t>Total Corredores</t>
  </si>
  <si>
    <t>b) Cias. Aseguradoras</t>
  </si>
  <si>
    <t>II  NACIONALES</t>
  </si>
  <si>
    <t>c) Cias. Aseguradoras</t>
  </si>
  <si>
    <t>d) Cias. Aseguradoras</t>
  </si>
  <si>
    <t>TOTAL</t>
  </si>
  <si>
    <t>(en miles de pesos Marzo de 2012)</t>
  </si>
  <si>
    <t>(en miles de pesos Junio de 2012)</t>
  </si>
  <si>
    <t>(en miles de pesos Septiembre de 2012)</t>
  </si>
  <si>
    <t>(en miles de pesos Diciembre de 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</si>
</sst>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0" borderId="0" xfId="0" applyNumberFormat="1" applyFont="1" applyFill="1" applyBorder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/>
    <xf numFmtId="3" fontId="1" fillId="0" borderId="1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3" fontId="1" fillId="0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/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1" spans="1:5" ht="13.5" customHeight="1" x14ac:dyDescent="0.2"/>
    <row r="3" spans="1:5" x14ac:dyDescent="0.2">
      <c r="A3" s="2"/>
      <c r="B3" s="3" t="s">
        <v>0</v>
      </c>
      <c r="C3" s="2"/>
    </row>
    <row r="4" spans="1:5" x14ac:dyDescent="0.2">
      <c r="A4" s="2"/>
      <c r="B4" s="2" t="s">
        <v>15</v>
      </c>
      <c r="C4" s="2"/>
    </row>
    <row r="6" spans="1:5" x14ac:dyDescent="0.2">
      <c r="B6" s="1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0" spans="1:5" x14ac:dyDescent="0.2">
      <c r="C10" s="11"/>
      <c r="D10" s="11"/>
    </row>
    <row r="11" spans="1:5" x14ac:dyDescent="0.2">
      <c r="B11" s="8"/>
      <c r="C11" s="10"/>
      <c r="D11" s="10"/>
      <c r="E11" s="8"/>
    </row>
    <row r="12" spans="1:5" x14ac:dyDescent="0.2">
      <c r="A12" s="6" t="s">
        <v>6</v>
      </c>
      <c r="B12" s="7">
        <v>88303424</v>
      </c>
      <c r="C12" s="7">
        <v>2367504</v>
      </c>
      <c r="D12" s="7">
        <f>SUM(B12:C12)</f>
        <v>90670928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7</v>
      </c>
      <c r="B14" s="7">
        <f>B12</f>
        <v>88303424</v>
      </c>
      <c r="C14" s="7">
        <f>C12</f>
        <v>2367504</v>
      </c>
      <c r="D14" s="7">
        <f t="shared" ref="D14:D27" si="0">SUM(B14:C14)</f>
        <v>90670928</v>
      </c>
      <c r="E14" s="8"/>
    </row>
    <row r="15" spans="1:5" x14ac:dyDescent="0.2">
      <c r="A15" s="6" t="s">
        <v>8</v>
      </c>
      <c r="B15" s="7">
        <v>0</v>
      </c>
      <c r="C15" s="7">
        <v>0</v>
      </c>
      <c r="D15" s="7">
        <v>0</v>
      </c>
      <c r="E15" s="8"/>
    </row>
    <row r="16" spans="1:5" x14ac:dyDescent="0.2">
      <c r="B16" s="8"/>
      <c r="C16" s="9"/>
      <c r="D16" s="9"/>
      <c r="E16" s="8"/>
    </row>
    <row r="17" spans="1:5" x14ac:dyDescent="0.2">
      <c r="A17" s="6" t="s">
        <v>9</v>
      </c>
      <c r="B17" s="7">
        <v>12080168</v>
      </c>
      <c r="C17" s="7">
        <v>2353927</v>
      </c>
      <c r="D17" s="7">
        <f>SUM(B17:C17)</f>
        <v>14434095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10</v>
      </c>
      <c r="B19" s="7">
        <f>B17</f>
        <v>12080168</v>
      </c>
      <c r="C19" s="7">
        <f>C17</f>
        <v>2353927</v>
      </c>
      <c r="D19" s="7">
        <f>SUM(B19:C19)</f>
        <v>14434095</v>
      </c>
      <c r="E19" s="8"/>
    </row>
    <row r="20" spans="1:5" x14ac:dyDescent="0.2">
      <c r="A20" s="6" t="s">
        <v>8</v>
      </c>
      <c r="B20" s="7">
        <v>0</v>
      </c>
      <c r="C20" s="7">
        <v>0</v>
      </c>
      <c r="D20" s="7">
        <f t="shared" si="0"/>
        <v>0</v>
      </c>
      <c r="E20" s="8"/>
    </row>
    <row r="21" spans="1:5" x14ac:dyDescent="0.2">
      <c r="B21" s="8"/>
      <c r="C21" s="9"/>
      <c r="D21" s="9"/>
      <c r="E21" s="8"/>
    </row>
    <row r="22" spans="1:5" x14ac:dyDescent="0.2">
      <c r="A22" s="6" t="s">
        <v>11</v>
      </c>
      <c r="B22" s="7">
        <v>29172685</v>
      </c>
      <c r="C22" s="7">
        <v>9185307</v>
      </c>
      <c r="D22" s="7">
        <f>SUM(B22:C22)</f>
        <v>38357992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6</v>
      </c>
      <c r="B24" s="7">
        <v>62584</v>
      </c>
      <c r="C24" s="7">
        <v>0</v>
      </c>
      <c r="D24" s="7">
        <f>SUM(B24:C24)</f>
        <v>62584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12</v>
      </c>
      <c r="B26" s="7">
        <f>B24</f>
        <v>62584</v>
      </c>
      <c r="C26" s="7">
        <f>C24</f>
        <v>0</v>
      </c>
      <c r="D26" s="7">
        <f t="shared" si="0"/>
        <v>62584</v>
      </c>
      <c r="E26" s="8"/>
    </row>
    <row r="27" spans="1:5" x14ac:dyDescent="0.2">
      <c r="A27" s="6" t="s">
        <v>8</v>
      </c>
      <c r="B27" s="7">
        <v>0</v>
      </c>
      <c r="C27" s="7">
        <v>0</v>
      </c>
      <c r="D27" s="7">
        <f t="shared" si="0"/>
        <v>0</v>
      </c>
      <c r="E27" s="8"/>
    </row>
    <row r="28" spans="1:5" x14ac:dyDescent="0.2">
      <c r="B28" s="8"/>
      <c r="C28" s="9"/>
      <c r="D28" s="9"/>
      <c r="E28" s="8"/>
    </row>
    <row r="29" spans="1:5" x14ac:dyDescent="0.2">
      <c r="A29" s="6" t="s">
        <v>9</v>
      </c>
      <c r="B29" s="7">
        <v>29110101</v>
      </c>
      <c r="C29" s="7">
        <v>9185307</v>
      </c>
      <c r="D29" s="7">
        <f>SUM(B29:C29)</f>
        <v>38295408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13</v>
      </c>
      <c r="B31" s="7">
        <f>B29</f>
        <v>29110101</v>
      </c>
      <c r="C31" s="7">
        <f>C29</f>
        <v>9185307</v>
      </c>
      <c r="D31" s="7">
        <f>SUM(B31:C31)</f>
        <v>38295408</v>
      </c>
      <c r="E31" s="8"/>
    </row>
    <row r="32" spans="1:5" x14ac:dyDescent="0.2">
      <c r="A32" s="6" t="s">
        <v>8</v>
      </c>
      <c r="B32" s="7">
        <v>0</v>
      </c>
      <c r="C32" s="7">
        <v>0</v>
      </c>
      <c r="D32" s="7">
        <v>0</v>
      </c>
      <c r="E32" s="8"/>
    </row>
    <row r="33" spans="1:5" x14ac:dyDescent="0.2">
      <c r="B33" s="8"/>
      <c r="C33" s="9"/>
      <c r="D33" s="9"/>
      <c r="E33" s="8"/>
    </row>
    <row r="34" spans="1:5" x14ac:dyDescent="0.2">
      <c r="A34" s="6" t="s">
        <v>14</v>
      </c>
      <c r="B34" s="7">
        <v>129556277</v>
      </c>
      <c r="C34" s="7">
        <v>13906738</v>
      </c>
      <c r="D34" s="7">
        <v>143463015</v>
      </c>
      <c r="E34" s="8"/>
    </row>
    <row r="35" spans="1:5" x14ac:dyDescent="0.2">
      <c r="B35" s="8"/>
      <c r="C35" s="8"/>
      <c r="D35" s="8"/>
      <c r="E35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/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1" spans="1:5" ht="13.5" customHeight="1" x14ac:dyDescent="0.2"/>
    <row r="3" spans="1:5" x14ac:dyDescent="0.2">
      <c r="A3" s="2"/>
      <c r="B3" s="3" t="s">
        <v>0</v>
      </c>
      <c r="C3" s="2"/>
    </row>
    <row r="4" spans="1:5" x14ac:dyDescent="0.2">
      <c r="A4" s="2"/>
      <c r="B4" s="2" t="s">
        <v>16</v>
      </c>
      <c r="C4" s="2"/>
    </row>
    <row r="6" spans="1:5" x14ac:dyDescent="0.2">
      <c r="B6" s="1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0" spans="1:5" x14ac:dyDescent="0.2">
      <c r="C10" s="11"/>
      <c r="D10" s="11"/>
    </row>
    <row r="11" spans="1:5" x14ac:dyDescent="0.2">
      <c r="B11" s="8"/>
      <c r="C11" s="10"/>
      <c r="D11" s="10"/>
      <c r="E11" s="8"/>
    </row>
    <row r="12" spans="1:5" x14ac:dyDescent="0.2">
      <c r="A12" s="6" t="s">
        <v>6</v>
      </c>
      <c r="B12" s="7">
        <v>204162985</v>
      </c>
      <c r="C12" s="7">
        <v>6818412</v>
      </c>
      <c r="D12" s="7">
        <f>SUM(B12:C12)</f>
        <v>210981397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7</v>
      </c>
      <c r="B14" s="7">
        <f>B12</f>
        <v>204162985</v>
      </c>
      <c r="C14" s="7">
        <f>C12</f>
        <v>6818412</v>
      </c>
      <c r="D14" s="7">
        <f t="shared" ref="D14:D27" si="0">SUM(B14:C14)</f>
        <v>210981397</v>
      </c>
      <c r="E14" s="8"/>
    </row>
    <row r="15" spans="1:5" x14ac:dyDescent="0.2">
      <c r="A15" s="6" t="s">
        <v>8</v>
      </c>
      <c r="B15" s="7">
        <v>0</v>
      </c>
      <c r="C15" s="7">
        <v>0</v>
      </c>
      <c r="D15" s="7">
        <v>0</v>
      </c>
      <c r="E15" s="8"/>
    </row>
    <row r="16" spans="1:5" x14ac:dyDescent="0.2">
      <c r="B16" s="8"/>
      <c r="C16" s="9"/>
      <c r="D16" s="9"/>
      <c r="E16" s="8"/>
    </row>
    <row r="17" spans="1:5" x14ac:dyDescent="0.2">
      <c r="A17" s="6" t="s">
        <v>9</v>
      </c>
      <c r="B17" s="7">
        <v>18145084</v>
      </c>
      <c r="C17" s="7">
        <v>4975941</v>
      </c>
      <c r="D17" s="7">
        <f>SUM(B17:C17)</f>
        <v>23121025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10</v>
      </c>
      <c r="B19" s="7">
        <f>B17</f>
        <v>18145084</v>
      </c>
      <c r="C19" s="7">
        <f>C17</f>
        <v>4975941</v>
      </c>
      <c r="D19" s="7">
        <f>SUM(B19:C19)</f>
        <v>23121025</v>
      </c>
      <c r="E19" s="8"/>
    </row>
    <row r="20" spans="1:5" x14ac:dyDescent="0.2">
      <c r="A20" s="6" t="s">
        <v>8</v>
      </c>
      <c r="B20" s="7">
        <v>0</v>
      </c>
      <c r="C20" s="7">
        <v>0</v>
      </c>
      <c r="D20" s="7">
        <f t="shared" si="0"/>
        <v>0</v>
      </c>
      <c r="E20" s="8"/>
    </row>
    <row r="21" spans="1:5" x14ac:dyDescent="0.2">
      <c r="B21" s="8"/>
      <c r="C21" s="9"/>
      <c r="D21" s="9"/>
      <c r="E21" s="8"/>
    </row>
    <row r="22" spans="1:5" x14ac:dyDescent="0.2">
      <c r="A22" s="6" t="s">
        <v>11</v>
      </c>
      <c r="B22" s="7">
        <v>110141360</v>
      </c>
      <c r="C22" s="7">
        <v>21145064</v>
      </c>
      <c r="D22" s="7">
        <f>SUM(B22:C22)</f>
        <v>131286424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6</v>
      </c>
      <c r="B24" s="7">
        <v>346703</v>
      </c>
      <c r="C24" s="7">
        <v>83911</v>
      </c>
      <c r="D24" s="7">
        <f>SUM(B24:C24)</f>
        <v>430614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12</v>
      </c>
      <c r="B26" s="7">
        <f>B24</f>
        <v>346703</v>
      </c>
      <c r="C26" s="7">
        <f>C24</f>
        <v>83911</v>
      </c>
      <c r="D26" s="7">
        <f t="shared" si="0"/>
        <v>430614</v>
      </c>
      <c r="E26" s="8"/>
    </row>
    <row r="27" spans="1:5" x14ac:dyDescent="0.2">
      <c r="A27" s="6" t="s">
        <v>8</v>
      </c>
      <c r="B27" s="7">
        <v>0</v>
      </c>
      <c r="C27" s="7">
        <v>0</v>
      </c>
      <c r="D27" s="7">
        <f t="shared" si="0"/>
        <v>0</v>
      </c>
      <c r="E27" s="8"/>
    </row>
    <row r="28" spans="1:5" x14ac:dyDescent="0.2">
      <c r="B28" s="8"/>
      <c r="C28" s="9"/>
      <c r="D28" s="9"/>
      <c r="E28" s="8"/>
    </row>
    <row r="29" spans="1:5" x14ac:dyDescent="0.2">
      <c r="A29" s="6" t="s">
        <v>9</v>
      </c>
      <c r="B29" s="7">
        <v>109794657</v>
      </c>
      <c r="C29" s="7">
        <v>21061153</v>
      </c>
      <c r="D29" s="7">
        <f>SUM(B29:C29)</f>
        <v>130855810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13</v>
      </c>
      <c r="B31" s="7">
        <f>B29</f>
        <v>109794657</v>
      </c>
      <c r="C31" s="7">
        <f>C29</f>
        <v>21061153</v>
      </c>
      <c r="D31" s="7">
        <f>SUM(B31:C31)</f>
        <v>130855810</v>
      </c>
      <c r="E31" s="8"/>
    </row>
    <row r="32" spans="1:5" x14ac:dyDescent="0.2">
      <c r="A32" s="6" t="s">
        <v>8</v>
      </c>
      <c r="B32" s="7">
        <v>0</v>
      </c>
      <c r="C32" s="7">
        <v>0</v>
      </c>
      <c r="D32" s="7">
        <v>0</v>
      </c>
      <c r="E32" s="8"/>
    </row>
    <row r="33" spans="1:5" x14ac:dyDescent="0.2">
      <c r="B33" s="8"/>
      <c r="C33" s="9"/>
      <c r="D33" s="9"/>
      <c r="E33" s="8"/>
    </row>
    <row r="34" spans="1:5" x14ac:dyDescent="0.2">
      <c r="A34" s="6" t="s">
        <v>14</v>
      </c>
      <c r="B34" s="7">
        <f>SUM(B14+B19+B26+B31)</f>
        <v>332449429</v>
      </c>
      <c r="C34" s="7">
        <v>32939417</v>
      </c>
      <c r="D34" s="7">
        <v>365388846</v>
      </c>
      <c r="E34" s="8"/>
    </row>
    <row r="35" spans="1:5" x14ac:dyDescent="0.2">
      <c r="B35" s="8"/>
      <c r="C35" s="8"/>
      <c r="D35" s="8"/>
      <c r="E35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/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1" spans="1:5" ht="13.5" customHeight="1" x14ac:dyDescent="0.2"/>
    <row r="3" spans="1:5" x14ac:dyDescent="0.2">
      <c r="A3" s="2"/>
      <c r="B3" s="3" t="s">
        <v>0</v>
      </c>
      <c r="C3" s="2"/>
    </row>
    <row r="4" spans="1:5" x14ac:dyDescent="0.2">
      <c r="A4" s="2"/>
      <c r="B4" s="2" t="s">
        <v>17</v>
      </c>
      <c r="C4" s="2"/>
    </row>
    <row r="6" spans="1:5" x14ac:dyDescent="0.2">
      <c r="B6" s="1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0" spans="1:5" x14ac:dyDescent="0.2">
      <c r="C10" s="11"/>
      <c r="D10" s="11"/>
    </row>
    <row r="11" spans="1:5" x14ac:dyDescent="0.2">
      <c r="B11" s="8"/>
      <c r="C11" s="10"/>
      <c r="D11" s="10"/>
      <c r="E11" s="8"/>
    </row>
    <row r="12" spans="1:5" x14ac:dyDescent="0.2">
      <c r="A12" s="6" t="s">
        <v>6</v>
      </c>
      <c r="B12" s="7">
        <v>348874089</v>
      </c>
      <c r="C12" s="7">
        <v>9354008</v>
      </c>
      <c r="D12" s="7">
        <f>SUM(B12:C12)</f>
        <v>358228097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7</v>
      </c>
      <c r="B14" s="7">
        <f>B12</f>
        <v>348874089</v>
      </c>
      <c r="C14" s="7">
        <f>C12</f>
        <v>9354008</v>
      </c>
      <c r="D14" s="7">
        <f t="shared" ref="D14:D27" si="0">SUM(B14:C14)</f>
        <v>358228097</v>
      </c>
      <c r="E14" s="8"/>
    </row>
    <row r="15" spans="1:5" x14ac:dyDescent="0.2">
      <c r="A15" s="6" t="s">
        <v>8</v>
      </c>
      <c r="B15" s="7">
        <v>0</v>
      </c>
      <c r="C15" s="7">
        <v>0</v>
      </c>
      <c r="D15" s="7">
        <v>0</v>
      </c>
      <c r="E15" s="8"/>
    </row>
    <row r="16" spans="1:5" x14ac:dyDescent="0.2">
      <c r="B16" s="8"/>
      <c r="C16" s="9"/>
      <c r="D16" s="9"/>
      <c r="E16" s="8"/>
    </row>
    <row r="17" spans="1:5" x14ac:dyDescent="0.2">
      <c r="A17" s="6" t="s">
        <v>9</v>
      </c>
      <c r="B17" s="7">
        <v>38904598</v>
      </c>
      <c r="C17" s="7">
        <v>9336846</v>
      </c>
      <c r="D17" s="7">
        <f>SUM(B17:C17)</f>
        <v>48241444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10</v>
      </c>
      <c r="B19" s="7">
        <f>B17</f>
        <v>38904598</v>
      </c>
      <c r="C19" s="7">
        <f>C17</f>
        <v>9336846</v>
      </c>
      <c r="D19" s="7">
        <f>SUM(B19:C19)</f>
        <v>48241444</v>
      </c>
      <c r="E19" s="8"/>
    </row>
    <row r="20" spans="1:5" x14ac:dyDescent="0.2">
      <c r="A20" s="6" t="s">
        <v>8</v>
      </c>
      <c r="B20" s="7">
        <v>0</v>
      </c>
      <c r="C20" s="7">
        <v>0</v>
      </c>
      <c r="D20" s="7">
        <f t="shared" si="0"/>
        <v>0</v>
      </c>
      <c r="E20" s="8"/>
    </row>
    <row r="21" spans="1:5" x14ac:dyDescent="0.2">
      <c r="B21" s="8"/>
      <c r="C21" s="9"/>
      <c r="D21" s="9"/>
      <c r="E21" s="8"/>
    </row>
    <row r="22" spans="1:5" x14ac:dyDescent="0.2">
      <c r="A22" s="6" t="s">
        <v>11</v>
      </c>
      <c r="B22" s="7">
        <v>196041123</v>
      </c>
      <c r="C22" s="7">
        <v>36555418</v>
      </c>
      <c r="D22" s="7">
        <f>SUM(B22:C22)</f>
        <v>232596541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6</v>
      </c>
      <c r="B24" s="7">
        <v>12189076</v>
      </c>
      <c r="C24" s="7">
        <v>99858</v>
      </c>
      <c r="D24" s="7">
        <v>12288934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12</v>
      </c>
      <c r="B26" s="7">
        <f>B24</f>
        <v>12189076</v>
      </c>
      <c r="C26" s="7">
        <f>C24</f>
        <v>99858</v>
      </c>
      <c r="D26" s="7">
        <f t="shared" si="0"/>
        <v>12288934</v>
      </c>
      <c r="E26" s="8"/>
    </row>
    <row r="27" spans="1:5" x14ac:dyDescent="0.2">
      <c r="A27" s="6" t="s">
        <v>8</v>
      </c>
      <c r="B27" s="7">
        <v>0</v>
      </c>
      <c r="C27" s="7">
        <v>0</v>
      </c>
      <c r="D27" s="7">
        <f t="shared" si="0"/>
        <v>0</v>
      </c>
      <c r="E27" s="8"/>
    </row>
    <row r="28" spans="1:5" x14ac:dyDescent="0.2">
      <c r="B28" s="8"/>
      <c r="C28" s="9"/>
      <c r="D28" s="9"/>
      <c r="E28" s="8"/>
    </row>
    <row r="29" spans="1:5" x14ac:dyDescent="0.2">
      <c r="A29" s="6" t="s">
        <v>9</v>
      </c>
      <c r="B29" s="7">
        <v>183852047</v>
      </c>
      <c r="C29" s="7">
        <v>36455560</v>
      </c>
      <c r="D29" s="7">
        <f>SUM(B29:C29)</f>
        <v>220307607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13</v>
      </c>
      <c r="B31" s="7">
        <f>B29</f>
        <v>183852047</v>
      </c>
      <c r="C31" s="7">
        <f>C29</f>
        <v>36455560</v>
      </c>
      <c r="D31" s="7">
        <f>SUM(B31:C31)</f>
        <v>220307607</v>
      </c>
      <c r="E31" s="8"/>
    </row>
    <row r="32" spans="1:5" x14ac:dyDescent="0.2">
      <c r="A32" s="6" t="s">
        <v>8</v>
      </c>
      <c r="B32" s="7">
        <v>0</v>
      </c>
      <c r="C32" s="7">
        <v>0</v>
      </c>
      <c r="D32" s="7">
        <v>0</v>
      </c>
      <c r="E32" s="8"/>
    </row>
    <row r="33" spans="1:5" x14ac:dyDescent="0.2">
      <c r="B33" s="8"/>
      <c r="C33" s="9"/>
      <c r="D33" s="9"/>
      <c r="E33" s="8"/>
    </row>
    <row r="34" spans="1:5" x14ac:dyDescent="0.2">
      <c r="A34" s="6" t="s">
        <v>14</v>
      </c>
      <c r="B34" s="7">
        <f>SUM(B14+B19+B26+B31)</f>
        <v>583819810</v>
      </c>
      <c r="C34" s="7">
        <v>55246272</v>
      </c>
      <c r="D34" s="7">
        <v>639066082</v>
      </c>
      <c r="E34" s="8"/>
    </row>
    <row r="35" spans="1:5" x14ac:dyDescent="0.2">
      <c r="B35" s="8"/>
      <c r="C35" s="8"/>
      <c r="D35" s="8"/>
      <c r="E35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5"/>
  <sheetViews>
    <sheetView workbookViewId="0"/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3" spans="1:5" ht="15" x14ac:dyDescent="0.25">
      <c r="A3" s="2"/>
      <c r="B3" s="3" t="s">
        <v>0</v>
      </c>
      <c r="C3" s="2"/>
    </row>
    <row r="4" spans="1:5" ht="15" x14ac:dyDescent="0.25">
      <c r="A4" s="2"/>
      <c r="B4" s="2" t="s">
        <v>18</v>
      </c>
      <c r="C4" s="2"/>
    </row>
    <row r="6" spans="1:5" ht="15" x14ac:dyDescent="0.25">
      <c r="B6" s="1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0" spans="1:5" ht="15" x14ac:dyDescent="0.25">
      <c r="C10" s="11"/>
      <c r="D10" s="11"/>
    </row>
    <row r="11" spans="1:5" ht="15" x14ac:dyDescent="0.25">
      <c r="B11" s="8"/>
      <c r="C11" s="10"/>
      <c r="D11" s="10"/>
      <c r="E11" s="8"/>
    </row>
    <row r="12" spans="1:5" ht="15" x14ac:dyDescent="0.25">
      <c r="A12" s="6" t="s">
        <v>6</v>
      </c>
      <c r="B12" s="7">
        <v>529365660</v>
      </c>
      <c r="C12" s="7">
        <v>24533409</v>
      </c>
      <c r="D12" s="7">
        <f>SUM(B12:C12)</f>
        <v>553899069</v>
      </c>
      <c r="E12" s="8"/>
    </row>
    <row r="13" spans="1:5" ht="15" x14ac:dyDescent="0.25">
      <c r="B13" s="8"/>
      <c r="C13" s="9"/>
      <c r="D13" s="9"/>
      <c r="E13" s="8"/>
    </row>
    <row r="14" spans="1:5" ht="15" x14ac:dyDescent="0.25">
      <c r="A14" s="6" t="s">
        <v>7</v>
      </c>
      <c r="B14" s="7">
        <f>B12</f>
        <v>529365660</v>
      </c>
      <c r="C14" s="7">
        <f>C12</f>
        <v>24533409</v>
      </c>
      <c r="D14" s="7">
        <f t="shared" ref="D14:D27" si="0">SUM(B14:C14)</f>
        <v>553899069</v>
      </c>
      <c r="E14" s="8"/>
    </row>
    <row r="15" spans="1:5" ht="15" x14ac:dyDescent="0.25">
      <c r="A15" s="6" t="s">
        <v>8</v>
      </c>
      <c r="B15" s="7">
        <v>0</v>
      </c>
      <c r="C15" s="7">
        <v>0</v>
      </c>
      <c r="D15" s="7">
        <v>0</v>
      </c>
      <c r="E15" s="8"/>
    </row>
    <row r="16" spans="1:5" ht="15" x14ac:dyDescent="0.25">
      <c r="B16" s="8"/>
      <c r="C16" s="9"/>
      <c r="D16" s="9"/>
      <c r="E16" s="8"/>
    </row>
    <row r="17" spans="1:5" ht="15" x14ac:dyDescent="0.25">
      <c r="A17" s="6" t="s">
        <v>9</v>
      </c>
      <c r="B17" s="7">
        <v>28051412</v>
      </c>
      <c r="C17" s="7">
        <v>29279</v>
      </c>
      <c r="D17" s="7">
        <f>SUM(B17:C17)</f>
        <v>28080691</v>
      </c>
      <c r="E17" s="8"/>
    </row>
    <row r="18" spans="1:5" ht="15" x14ac:dyDescent="0.25">
      <c r="B18" s="8"/>
      <c r="C18" s="9"/>
      <c r="D18" s="9"/>
      <c r="E18" s="8"/>
    </row>
    <row r="19" spans="1:5" ht="15" x14ac:dyDescent="0.25">
      <c r="A19" s="6" t="s">
        <v>10</v>
      </c>
      <c r="B19" s="7">
        <f>B17</f>
        <v>28051412</v>
      </c>
      <c r="C19" s="7">
        <f>C17</f>
        <v>29279</v>
      </c>
      <c r="D19" s="7">
        <f>SUM(B19:C19)</f>
        <v>28080691</v>
      </c>
      <c r="E19" s="8"/>
    </row>
    <row r="20" spans="1:5" ht="15" x14ac:dyDescent="0.25">
      <c r="A20" s="6" t="s">
        <v>8</v>
      </c>
      <c r="B20" s="7">
        <v>0</v>
      </c>
      <c r="C20" s="7">
        <v>0</v>
      </c>
      <c r="D20" s="7">
        <f t="shared" si="0"/>
        <v>0</v>
      </c>
      <c r="E20" s="8"/>
    </row>
    <row r="21" spans="1:5" ht="15" x14ac:dyDescent="0.25">
      <c r="B21" s="8"/>
      <c r="C21" s="9"/>
      <c r="D21" s="9"/>
      <c r="E21" s="8"/>
    </row>
    <row r="22" spans="1:5" ht="15" x14ac:dyDescent="0.25">
      <c r="A22" s="6" t="s">
        <v>11</v>
      </c>
      <c r="B22" s="7">
        <v>243823071</v>
      </c>
      <c r="C22" s="7">
        <v>48174384</v>
      </c>
      <c r="D22" s="7">
        <f>SUM(B22:C22)</f>
        <v>291997455</v>
      </c>
      <c r="E22" s="8"/>
    </row>
    <row r="23" spans="1:5" ht="15" x14ac:dyDescent="0.25">
      <c r="B23" s="8"/>
      <c r="C23" s="9"/>
      <c r="D23" s="9"/>
      <c r="E23" s="8"/>
    </row>
    <row r="24" spans="1:5" ht="15" x14ac:dyDescent="0.25">
      <c r="A24" s="6" t="s">
        <v>6</v>
      </c>
      <c r="B24" s="7">
        <v>73393</v>
      </c>
      <c r="C24" s="7">
        <v>0</v>
      </c>
      <c r="D24" s="7">
        <f>SUM(B24:C24)</f>
        <v>73393</v>
      </c>
      <c r="E24" s="8"/>
    </row>
    <row r="25" spans="1:5" ht="15" x14ac:dyDescent="0.25">
      <c r="B25" s="8"/>
      <c r="C25" s="9"/>
      <c r="D25" s="9"/>
      <c r="E25" s="8"/>
    </row>
    <row r="26" spans="1:5" ht="15" x14ac:dyDescent="0.25">
      <c r="A26" s="6" t="s">
        <v>12</v>
      </c>
      <c r="B26" s="7">
        <f>B24</f>
        <v>73393</v>
      </c>
      <c r="C26" s="7">
        <f>C24</f>
        <v>0</v>
      </c>
      <c r="D26" s="7">
        <f t="shared" si="0"/>
        <v>73393</v>
      </c>
      <c r="E26" s="8"/>
    </row>
    <row r="27" spans="1:5" ht="15" x14ac:dyDescent="0.25">
      <c r="A27" s="6" t="s">
        <v>8</v>
      </c>
      <c r="B27" s="7">
        <v>0</v>
      </c>
      <c r="C27" s="7">
        <v>0</v>
      </c>
      <c r="D27" s="7">
        <f t="shared" si="0"/>
        <v>0</v>
      </c>
      <c r="E27" s="8"/>
    </row>
    <row r="28" spans="1:5" ht="15" x14ac:dyDescent="0.25">
      <c r="B28" s="8"/>
      <c r="C28" s="9"/>
      <c r="D28" s="9"/>
      <c r="E28" s="8"/>
    </row>
    <row r="29" spans="1:5" ht="15" x14ac:dyDescent="0.25">
      <c r="A29" s="6" t="s">
        <v>9</v>
      </c>
      <c r="B29" s="7">
        <v>243749678</v>
      </c>
      <c r="C29" s="7">
        <v>48174384</v>
      </c>
      <c r="D29" s="7">
        <f>SUM(B29:C29)</f>
        <v>291924062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13</v>
      </c>
      <c r="B31" s="7">
        <f>B29</f>
        <v>243749678</v>
      </c>
      <c r="C31" s="7">
        <f>C29</f>
        <v>48174384</v>
      </c>
      <c r="D31" s="7">
        <f>SUM(B31:C31)</f>
        <v>291924062</v>
      </c>
      <c r="E31" s="8"/>
    </row>
    <row r="32" spans="1:5" x14ac:dyDescent="0.2">
      <c r="A32" s="6" t="s">
        <v>8</v>
      </c>
      <c r="B32" s="7">
        <v>0</v>
      </c>
      <c r="C32" s="7">
        <v>0</v>
      </c>
      <c r="D32" s="7">
        <v>0</v>
      </c>
      <c r="E32" s="8"/>
    </row>
    <row r="33" spans="1:5" x14ac:dyDescent="0.2">
      <c r="B33" s="8"/>
      <c r="C33" s="9"/>
      <c r="D33" s="9"/>
      <c r="E33" s="8"/>
    </row>
    <row r="34" spans="1:5" x14ac:dyDescent="0.2">
      <c r="A34" s="6" t="s">
        <v>14</v>
      </c>
      <c r="B34" s="7">
        <f>SUM(B14+B19+B26+B31)</f>
        <v>801240143</v>
      </c>
      <c r="C34" s="7">
        <v>72737072</v>
      </c>
      <c r="D34" s="7">
        <v>873977215</v>
      </c>
      <c r="E34" s="8"/>
    </row>
    <row r="35" spans="1:5" x14ac:dyDescent="0.2">
      <c r="B35" s="8"/>
      <c r="C35" s="8"/>
      <c r="D35" s="8"/>
      <c r="E3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2013-12-17T19:12:30Z</dcterms:modified>
</cp:coreProperties>
</file>