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7" sheetId="1" r:id="rId1"/>
    <sheet name="Febrero 2007" sheetId="2" r:id="rId2"/>
    <sheet name="Marzo 2007" sheetId="3" r:id="rId3"/>
    <sheet name="Abril 2007" sheetId="4" r:id="rId4"/>
    <sheet name="Mayo 2007" sheetId="5" r:id="rId5"/>
    <sheet name="Junio 2007" sheetId="6" r:id="rId6"/>
    <sheet name="Julio 2007" sheetId="7" r:id="rId7"/>
    <sheet name="Agosto 2007" sheetId="8" r:id="rId8"/>
    <sheet name="Septiembre 2007" sheetId="9" r:id="rId9"/>
    <sheet name="Octubre 2007" sheetId="10" r:id="rId10"/>
    <sheet name="Noviembre 2007" sheetId="11" r:id="rId11"/>
    <sheet name="Diciembre 2007" sheetId="12" r:id="rId12"/>
  </sheets>
  <calcPr calcId="145621"/>
</workbook>
</file>

<file path=xl/calcChain.xml><?xml version="1.0" encoding="utf-8"?>
<calcChain xmlns="http://schemas.openxmlformats.org/spreadsheetml/2006/main">
  <c r="L74" i="12" l="1"/>
  <c r="J74" i="12"/>
  <c r="H74" i="12"/>
  <c r="F74" i="12"/>
  <c r="C74" i="12"/>
  <c r="B74" i="12"/>
  <c r="H71" i="12"/>
  <c r="F71" i="12"/>
  <c r="L65" i="12"/>
  <c r="K50" i="12"/>
  <c r="M47" i="12"/>
  <c r="L47" i="12"/>
  <c r="K47" i="12"/>
  <c r="J47" i="12"/>
  <c r="H47" i="12"/>
  <c r="F47" i="12"/>
  <c r="D47" i="12"/>
  <c r="B47" i="12"/>
  <c r="M21" i="12"/>
  <c r="L21" i="12"/>
  <c r="K21" i="12"/>
  <c r="J21" i="12"/>
  <c r="C21" i="12"/>
  <c r="B21" i="12"/>
  <c r="L75" i="11"/>
  <c r="J75" i="11"/>
  <c r="H75" i="11"/>
  <c r="F75" i="11"/>
  <c r="D75" i="11"/>
  <c r="C75" i="11"/>
  <c r="B75" i="11"/>
  <c r="H72" i="11"/>
  <c r="F72" i="11"/>
  <c r="L66" i="11"/>
  <c r="K51" i="11"/>
  <c r="M48" i="11"/>
  <c r="L48" i="11"/>
  <c r="K48" i="11"/>
  <c r="J48" i="11"/>
  <c r="H48" i="11"/>
  <c r="F48" i="11"/>
  <c r="D48" i="11"/>
  <c r="B48" i="11"/>
  <c r="M21" i="11"/>
  <c r="L21" i="11"/>
  <c r="K21" i="11"/>
  <c r="J21" i="11"/>
  <c r="C21" i="11"/>
  <c r="B21" i="11"/>
  <c r="H73" i="10"/>
  <c r="F73" i="10"/>
  <c r="L67" i="10"/>
  <c r="K52" i="10"/>
  <c r="M49" i="10"/>
  <c r="L49" i="10"/>
  <c r="K49" i="10"/>
  <c r="J49" i="10"/>
  <c r="H49" i="10"/>
  <c r="F49" i="10"/>
  <c r="D49" i="10"/>
  <c r="B49" i="10"/>
  <c r="M21" i="10"/>
  <c r="L21" i="10"/>
  <c r="K21" i="10"/>
  <c r="J21" i="10"/>
  <c r="C21" i="10"/>
  <c r="B21" i="10"/>
  <c r="H74" i="9"/>
  <c r="F74" i="9"/>
  <c r="L68" i="9"/>
  <c r="K53" i="9"/>
  <c r="M50" i="9"/>
  <c r="L50" i="9"/>
  <c r="K50" i="9"/>
  <c r="J50" i="9"/>
  <c r="H50" i="9"/>
  <c r="F50" i="9"/>
  <c r="D50" i="9"/>
  <c r="B50" i="9"/>
  <c r="M21" i="9"/>
  <c r="L21" i="9"/>
  <c r="K21" i="9"/>
  <c r="J21" i="9"/>
  <c r="C21" i="9"/>
  <c r="B21" i="9"/>
  <c r="H75" i="8"/>
  <c r="F75" i="8"/>
  <c r="L69" i="8"/>
  <c r="K54" i="8"/>
  <c r="M51" i="8"/>
  <c r="L51" i="8"/>
  <c r="K51" i="8"/>
  <c r="J51" i="8"/>
  <c r="H51" i="8"/>
  <c r="F51" i="8"/>
  <c r="D51" i="8"/>
  <c r="B51" i="8"/>
  <c r="M21" i="8"/>
  <c r="L21" i="8"/>
  <c r="K21" i="8"/>
  <c r="J21" i="8"/>
  <c r="C21" i="8"/>
  <c r="B21" i="8"/>
  <c r="L70" i="7"/>
  <c r="K55" i="7"/>
  <c r="M52" i="7"/>
  <c r="L52" i="7"/>
  <c r="K52" i="7"/>
  <c r="J52" i="7"/>
  <c r="H52" i="7"/>
  <c r="F52" i="7"/>
  <c r="D52" i="7"/>
  <c r="B52" i="7"/>
  <c r="M21" i="7"/>
  <c r="L21" i="7"/>
  <c r="K21" i="7"/>
  <c r="J21" i="7"/>
  <c r="C21" i="7"/>
  <c r="B21" i="7"/>
  <c r="L73" i="6"/>
  <c r="K58" i="6"/>
  <c r="M55" i="6"/>
  <c r="L55" i="6"/>
  <c r="K55" i="6"/>
  <c r="J55" i="6"/>
  <c r="H55" i="6"/>
  <c r="F55" i="6"/>
  <c r="D55" i="6"/>
  <c r="B55" i="6"/>
  <c r="M21" i="6"/>
  <c r="L21" i="6"/>
  <c r="K21" i="6"/>
  <c r="J21" i="6"/>
  <c r="C21" i="6"/>
  <c r="B21" i="6"/>
  <c r="L74" i="5"/>
  <c r="K59" i="5"/>
  <c r="M56" i="5"/>
  <c r="L56" i="5"/>
  <c r="K56" i="5"/>
  <c r="J56" i="5"/>
  <c r="H56" i="5"/>
  <c r="F56" i="5"/>
  <c r="D56" i="5"/>
  <c r="B56" i="5"/>
  <c r="M21" i="5"/>
  <c r="L21" i="5"/>
  <c r="K21" i="5"/>
  <c r="J21" i="5"/>
  <c r="C21" i="5"/>
  <c r="B21" i="5"/>
  <c r="L75" i="4"/>
  <c r="K60" i="4"/>
  <c r="M57" i="4"/>
  <c r="L57" i="4"/>
  <c r="K57" i="4"/>
  <c r="J57" i="4"/>
  <c r="H57" i="4"/>
  <c r="F57" i="4"/>
  <c r="D57" i="4"/>
  <c r="B57" i="4"/>
  <c r="M21" i="4"/>
  <c r="L21" i="4"/>
  <c r="K21" i="4"/>
  <c r="J21" i="4"/>
  <c r="C21" i="4"/>
  <c r="B21" i="4"/>
  <c r="L76" i="3"/>
  <c r="K61" i="3"/>
  <c r="M58" i="3"/>
  <c r="L58" i="3"/>
  <c r="K58" i="3"/>
  <c r="J58" i="3"/>
  <c r="H58" i="3"/>
  <c r="F58" i="3"/>
  <c r="D58" i="3"/>
  <c r="B58" i="3"/>
  <c r="M21" i="3"/>
  <c r="L21" i="3"/>
  <c r="K21" i="3"/>
  <c r="J21" i="3"/>
  <c r="C21" i="3"/>
  <c r="B21" i="3"/>
  <c r="L77" i="2"/>
  <c r="K62" i="2"/>
  <c r="M59" i="2"/>
  <c r="L59" i="2"/>
  <c r="K59" i="2"/>
  <c r="J59" i="2"/>
  <c r="H59" i="2"/>
  <c r="F59" i="2"/>
  <c r="D59" i="2"/>
  <c r="B59" i="2"/>
  <c r="M21" i="2"/>
  <c r="L21" i="2"/>
  <c r="K21" i="2"/>
  <c r="J21" i="2"/>
  <c r="C21" i="2"/>
  <c r="B21" i="2"/>
  <c r="K63" i="1"/>
  <c r="M60" i="1"/>
  <c r="L60" i="1"/>
  <c r="K60" i="1"/>
  <c r="J60" i="1"/>
  <c r="H60" i="1"/>
  <c r="F60" i="1"/>
  <c r="D60" i="1"/>
  <c r="B60" i="1"/>
  <c r="M21" i="1"/>
  <c r="L21" i="1"/>
  <c r="K21" i="1"/>
  <c r="J21" i="1"/>
  <c r="C21" i="1"/>
  <c r="B21" i="1"/>
</calcChain>
</file>

<file path=xl/sharedStrings.xml><?xml version="1.0" encoding="utf-8"?>
<sst xmlns="http://schemas.openxmlformats.org/spreadsheetml/2006/main" count="3354" uniqueCount="77">
  <si>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</si>
  <si>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</si>
  <si>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</si>
  <si>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</si>
  <si>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</si>
  <si>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</si>
  <si>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</si>
  <si>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</si>
  <si>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</si>
  <si>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</si>
  <si>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</si>
  <si>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</si>
  <si>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</si>
  <si>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</si>
  <si>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</si>
  <si>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</si>
  <si>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</si>
  <si>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</si>
  <si>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</si>
  <si>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</si>
  <si>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</si>
  <si>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</si>
  <si>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</si>
  <si>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</si>
  <si>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</si>
  <si>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</si>
  <si>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</si>
  <si>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</si>
  <si>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</si>
  <si>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</si>
  <si>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</si>
  <si>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</si>
  <si>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</si>
  <si>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</si>
  <si>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</si>
  <si>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</si>
  <si>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</si>
  <si>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</si>
  <si>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</si>
  <si>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</si>
  <si>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</si>
  <si>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</si>
  <si>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</si>
  <si>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</si>
  <si>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</si>
  <si>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</si>
  <si>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</si>
  <si>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</si>
  <si>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</si>
  <si>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</si>
  <si>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</si>
  <si>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</si>
  <si>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</si>
  <si>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</si>
  <si>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</si>
  <si>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 xml:space="preserve"> </t>
  </si>
  <si>
    <t>Julio</t>
  </si>
  <si>
    <t>-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</si>
  <si>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</si>
  <si>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</si>
  <si>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</si>
  <si>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</si>
  <si>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</si>
  <si>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</si>
  <si>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</si>
  <si>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</si>
  <si>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</si>
  <si>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</si>
  <si>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 xml:space="preserve">Junio </t>
  </si>
  <si>
    <t>Junio</t>
  </si>
  <si>
    <t xml:space="preserve">Febrero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</si>
  <si>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</si>
  <si>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</si>
  <si>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 xml:space="preserve">Marzo </t>
  </si>
  <si>
    <t>Nota: Archivo reemplazado con fecha 23 de julio de 2007.</t>
  </si>
  <si>
    <t>Nota: Archivo reemplazado con fecha 11 de octubre de 2007.</t>
  </si>
  <si>
    <t>Nota:archivo reemplazado con fecha 26 de octubre de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</si>
</sst>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6" fillId="0" borderId="0" xfId="0" quotePrefix="1" applyFont="1" applyAlignment="1">
      <alignment horizontal="right"/>
    </xf>
    <xf numFmtId="0" fontId="3" fillId="0" borderId="0" xfId="0" quotePrefix="1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3" fillId="0" borderId="0" xfId="1" applyNumberFormat="1" applyFont="1" applyFill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25"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SUM(B49:B60)</f>
        <v>43</v>
      </c>
      <c r="C21" s="31">
        <f>SUM(C49:C60)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1344450.9133789924</v>
      </c>
      <c r="G22" s="32">
        <v>47659.50712174979</v>
      </c>
      <c r="H22" s="32">
        <v>1382818.8910485299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56</v>
      </c>
      <c r="B27" s="2">
        <v>2</v>
      </c>
      <c r="C27" s="23" t="s">
        <v>57</v>
      </c>
      <c r="D27" s="34">
        <v>73711</v>
      </c>
      <c r="E27" s="34" t="s">
        <v>57</v>
      </c>
      <c r="F27" s="34">
        <v>56860</v>
      </c>
      <c r="G27" s="34">
        <v>37187</v>
      </c>
      <c r="H27" s="34">
        <v>58114</v>
      </c>
      <c r="I27" s="34">
        <v>34670</v>
      </c>
      <c r="J27" s="34">
        <v>72</v>
      </c>
      <c r="K27" s="34">
        <v>4</v>
      </c>
      <c r="L27" s="34">
        <v>5313353</v>
      </c>
      <c r="M27" s="34">
        <v>498499</v>
      </c>
    </row>
    <row r="28" spans="1:13" x14ac:dyDescent="0.25">
      <c r="A28" s="2" t="s">
        <v>58</v>
      </c>
      <c r="B28" s="2">
        <v>1</v>
      </c>
      <c r="C28" s="23">
        <v>1</v>
      </c>
      <c r="D28" s="34">
        <v>16927</v>
      </c>
      <c r="E28" s="34">
        <v>67709</v>
      </c>
      <c r="F28" s="34">
        <v>205486</v>
      </c>
      <c r="G28" s="34" t="s">
        <v>57</v>
      </c>
      <c r="H28" s="34">
        <v>213023</v>
      </c>
      <c r="I28" s="34" t="s">
        <v>57</v>
      </c>
      <c r="J28" s="34">
        <v>74</v>
      </c>
      <c r="K28" s="34">
        <v>4</v>
      </c>
      <c r="L28" s="34">
        <v>5459739</v>
      </c>
      <c r="M28" s="34">
        <v>499689</v>
      </c>
    </row>
    <row r="29" spans="1:13" x14ac:dyDescent="0.25">
      <c r="A29" s="2" t="s">
        <v>59</v>
      </c>
      <c r="B29" s="2">
        <v>2</v>
      </c>
      <c r="C29" s="23" t="s">
        <v>57</v>
      </c>
      <c r="D29" s="34">
        <v>21882</v>
      </c>
      <c r="E29" s="34" t="s">
        <v>57</v>
      </c>
      <c r="F29" s="34">
        <v>17355</v>
      </c>
      <c r="G29" s="34">
        <v>71020</v>
      </c>
      <c r="H29" s="34">
        <v>18370</v>
      </c>
      <c r="I29" s="34">
        <v>68285</v>
      </c>
      <c r="J29" s="34">
        <v>73</v>
      </c>
      <c r="K29" s="34">
        <v>4</v>
      </c>
      <c r="L29" s="34">
        <v>5393394</v>
      </c>
      <c r="M29" s="34">
        <v>565638</v>
      </c>
    </row>
    <row r="30" spans="1:13" x14ac:dyDescent="0.25">
      <c r="A30" s="2" t="s">
        <v>60</v>
      </c>
      <c r="B30" s="2">
        <v>11</v>
      </c>
      <c r="C30" s="23" t="s">
        <v>57</v>
      </c>
      <c r="D30" s="34">
        <v>365240.37</v>
      </c>
      <c r="E30" s="34" t="s">
        <v>57</v>
      </c>
      <c r="F30" s="34">
        <v>157757.546</v>
      </c>
      <c r="G30" s="34">
        <v>34760</v>
      </c>
      <c r="H30" s="34">
        <v>168809.61900000001</v>
      </c>
      <c r="I30" s="34">
        <v>32007.511999999999</v>
      </c>
      <c r="J30" s="34">
        <v>73</v>
      </c>
      <c r="K30" s="34">
        <v>4</v>
      </c>
      <c r="L30" s="34">
        <v>5503912</v>
      </c>
      <c r="M30" s="34">
        <v>599059.31400000001</v>
      </c>
    </row>
    <row r="31" spans="1:13" x14ac:dyDescent="0.25">
      <c r="A31" s="2" t="s">
        <v>61</v>
      </c>
      <c r="B31" s="2">
        <v>7</v>
      </c>
      <c r="C31" s="23" t="s">
        <v>57</v>
      </c>
      <c r="D31" s="34">
        <v>605214</v>
      </c>
      <c r="E31" s="34" t="s">
        <v>57</v>
      </c>
      <c r="F31" s="34">
        <v>126393.064</v>
      </c>
      <c r="G31" s="34" t="s">
        <v>57</v>
      </c>
      <c r="H31" s="34">
        <v>129531.372</v>
      </c>
      <c r="I31" s="34" t="s">
        <v>57</v>
      </c>
      <c r="J31" s="34">
        <v>73</v>
      </c>
      <c r="K31" s="34">
        <v>4</v>
      </c>
      <c r="L31" s="34">
        <v>5559914</v>
      </c>
      <c r="M31" s="34">
        <v>600148.08499999996</v>
      </c>
    </row>
    <row r="32" spans="1:13" x14ac:dyDescent="0.25">
      <c r="A32" s="28" t="s">
        <v>62</v>
      </c>
      <c r="B32" s="28">
        <v>4</v>
      </c>
      <c r="C32" s="31" t="s">
        <v>57</v>
      </c>
      <c r="D32" s="33">
        <v>95818</v>
      </c>
      <c r="E32" s="33" t="s">
        <v>57</v>
      </c>
      <c r="F32" s="33">
        <v>545694</v>
      </c>
      <c r="G32" s="33" t="s">
        <v>57</v>
      </c>
      <c r="H32" s="33">
        <v>572223</v>
      </c>
      <c r="I32" s="33" t="s">
        <v>57</v>
      </c>
      <c r="J32" s="33">
        <v>77</v>
      </c>
      <c r="K32" s="33">
        <v>4</v>
      </c>
      <c r="L32" s="33">
        <v>6078927.5</v>
      </c>
      <c r="M32" s="33">
        <v>601071.80000000005</v>
      </c>
    </row>
    <row r="33" spans="1:13" x14ac:dyDescent="0.25">
      <c r="A33" s="2"/>
      <c r="B33" s="2"/>
      <c r="C33" s="23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25">
      <c r="A34" s="35">
        <v>2004</v>
      </c>
      <c r="B34" s="2"/>
      <c r="C34" s="2"/>
      <c r="D34" s="2"/>
      <c r="E34" s="2"/>
      <c r="F34" s="2"/>
      <c r="G34" s="2"/>
      <c r="H34" s="2"/>
      <c r="I34" s="2"/>
      <c r="J34" s="23"/>
      <c r="K34" s="23"/>
      <c r="L34" s="2"/>
      <c r="M34" s="2"/>
    </row>
    <row r="35" spans="1:13" x14ac:dyDescent="0.25">
      <c r="A35" s="2" t="s">
        <v>63</v>
      </c>
      <c r="B35" s="23" t="s">
        <v>57</v>
      </c>
      <c r="C35" s="23" t="s">
        <v>57</v>
      </c>
      <c r="D35" s="23" t="s">
        <v>57</v>
      </c>
      <c r="E35" s="23" t="s">
        <v>57</v>
      </c>
      <c r="F35" s="34">
        <v>118589</v>
      </c>
      <c r="G35" s="23" t="s">
        <v>57</v>
      </c>
      <c r="H35" s="34">
        <v>121906</v>
      </c>
      <c r="I35" s="23" t="s">
        <v>57</v>
      </c>
      <c r="J35" s="34">
        <v>77</v>
      </c>
      <c r="K35" s="34">
        <v>4</v>
      </c>
      <c r="L35" s="34">
        <v>6141070.1610000003</v>
      </c>
      <c r="M35" s="34">
        <v>595137</v>
      </c>
    </row>
    <row r="36" spans="1:13" x14ac:dyDescent="0.25">
      <c r="A36" s="2" t="s">
        <v>64</v>
      </c>
      <c r="B36" s="23">
        <v>2</v>
      </c>
      <c r="C36" s="23">
        <v>1</v>
      </c>
      <c r="D36" s="33">
        <v>20771</v>
      </c>
      <c r="E36" s="34">
        <v>86681</v>
      </c>
      <c r="F36" s="34">
        <v>6373</v>
      </c>
      <c r="G36" s="23" t="s">
        <v>57</v>
      </c>
      <c r="H36" s="34">
        <v>6373</v>
      </c>
      <c r="I36" s="23" t="s">
        <v>57</v>
      </c>
      <c r="J36" s="34">
        <v>77</v>
      </c>
      <c r="K36" s="34">
        <v>4</v>
      </c>
      <c r="L36" s="34">
        <v>6127024</v>
      </c>
      <c r="M36" s="34">
        <v>592546</v>
      </c>
    </row>
    <row r="37" spans="1:13" x14ac:dyDescent="0.25">
      <c r="A37" s="2" t="s">
        <v>65</v>
      </c>
      <c r="B37" s="23" t="s">
        <v>57</v>
      </c>
      <c r="C37" s="23" t="s">
        <v>57</v>
      </c>
      <c r="D37" s="23" t="s">
        <v>57</v>
      </c>
      <c r="E37" s="23" t="s">
        <v>57</v>
      </c>
      <c r="F37" s="23" t="s">
        <v>57</v>
      </c>
      <c r="G37" s="34">
        <v>47875</v>
      </c>
      <c r="H37" s="23" t="s">
        <v>57</v>
      </c>
      <c r="I37" s="34">
        <v>40896</v>
      </c>
      <c r="J37" s="34">
        <v>77</v>
      </c>
      <c r="K37" s="34">
        <v>4</v>
      </c>
      <c r="L37" s="34">
        <v>6016540</v>
      </c>
      <c r="M37" s="34">
        <v>632768</v>
      </c>
    </row>
    <row r="38" spans="1:13" x14ac:dyDescent="0.25">
      <c r="A38" s="2" t="s">
        <v>66</v>
      </c>
      <c r="B38" s="23">
        <v>2</v>
      </c>
      <c r="C38" s="23" t="s">
        <v>57</v>
      </c>
      <c r="D38" s="33">
        <v>43140</v>
      </c>
      <c r="E38" s="23" t="s">
        <v>57</v>
      </c>
      <c r="F38" s="34">
        <v>14436.874</v>
      </c>
      <c r="G38" s="23" t="s">
        <v>57</v>
      </c>
      <c r="H38" s="34">
        <v>14412.078</v>
      </c>
      <c r="I38" s="23" t="s">
        <v>57</v>
      </c>
      <c r="J38" s="34">
        <v>77</v>
      </c>
      <c r="K38" s="34">
        <v>4</v>
      </c>
      <c r="L38" s="34">
        <v>5958277.8789999997</v>
      </c>
      <c r="M38" s="34">
        <v>634167.37199999997</v>
      </c>
    </row>
    <row r="39" spans="1:13" x14ac:dyDescent="0.25">
      <c r="A39" s="2" t="s">
        <v>67</v>
      </c>
      <c r="B39" s="23" t="s">
        <v>57</v>
      </c>
      <c r="C39" s="23">
        <v>2</v>
      </c>
      <c r="D39" s="23" t="s">
        <v>57</v>
      </c>
      <c r="E39" s="34">
        <v>79599</v>
      </c>
      <c r="F39" s="34">
        <v>14820</v>
      </c>
      <c r="G39" s="23" t="s">
        <v>57</v>
      </c>
      <c r="H39" s="34">
        <v>14794</v>
      </c>
      <c r="I39" s="23" t="s">
        <v>57</v>
      </c>
      <c r="J39" s="34">
        <v>76</v>
      </c>
      <c r="K39" s="34">
        <v>4</v>
      </c>
      <c r="L39" s="34">
        <v>5811093</v>
      </c>
      <c r="M39" s="34">
        <v>639474</v>
      </c>
    </row>
    <row r="40" spans="1:13" x14ac:dyDescent="0.25">
      <c r="A40" s="28" t="s">
        <v>68</v>
      </c>
      <c r="B40" s="31">
        <v>2</v>
      </c>
      <c r="C40" s="31" t="s">
        <v>57</v>
      </c>
      <c r="D40" s="33">
        <v>299839</v>
      </c>
      <c r="E40" s="31" t="s">
        <v>57</v>
      </c>
      <c r="F40" s="33">
        <v>276165</v>
      </c>
      <c r="G40" s="33">
        <v>85627</v>
      </c>
      <c r="H40" s="33">
        <v>276100</v>
      </c>
      <c r="I40" s="33">
        <v>80250</v>
      </c>
      <c r="J40" s="33">
        <v>77</v>
      </c>
      <c r="K40" s="33">
        <v>4</v>
      </c>
      <c r="L40" s="33">
        <v>6066234.5329999998</v>
      </c>
      <c r="M40" s="33">
        <v>772962.41599999997</v>
      </c>
    </row>
    <row r="41" spans="1:13" x14ac:dyDescent="0.25">
      <c r="A41" s="28" t="s">
        <v>56</v>
      </c>
      <c r="B41" s="31">
        <v>5</v>
      </c>
      <c r="C41" s="31" t="s">
        <v>57</v>
      </c>
      <c r="D41" s="33">
        <v>119621</v>
      </c>
      <c r="E41" s="31" t="s">
        <v>57</v>
      </c>
      <c r="F41" s="31" t="s">
        <v>57</v>
      </c>
      <c r="G41" s="31" t="s">
        <v>57</v>
      </c>
      <c r="H41" s="31" t="s">
        <v>57</v>
      </c>
      <c r="I41" s="31" t="s">
        <v>57</v>
      </c>
      <c r="J41" s="33">
        <v>77</v>
      </c>
      <c r="K41" s="33">
        <v>4</v>
      </c>
      <c r="L41" s="33">
        <v>5988060</v>
      </c>
      <c r="M41" s="33">
        <v>771684</v>
      </c>
    </row>
    <row r="42" spans="1:13" x14ac:dyDescent="0.25">
      <c r="A42" s="28" t="s">
        <v>58</v>
      </c>
      <c r="B42" s="31">
        <v>1</v>
      </c>
      <c r="C42" s="31" t="s">
        <v>57</v>
      </c>
      <c r="D42" s="33">
        <v>19669</v>
      </c>
      <c r="E42" s="31" t="s">
        <v>57</v>
      </c>
      <c r="F42" s="33">
        <v>73430</v>
      </c>
      <c r="G42" s="31" t="s">
        <v>57</v>
      </c>
      <c r="H42" s="33">
        <v>73960</v>
      </c>
      <c r="I42" s="31" t="s">
        <v>57</v>
      </c>
      <c r="J42" s="33">
        <v>77</v>
      </c>
      <c r="K42" s="33">
        <v>4</v>
      </c>
      <c r="L42" s="33">
        <v>6054136</v>
      </c>
      <c r="M42" s="33">
        <v>775555</v>
      </c>
    </row>
    <row r="43" spans="1:13" x14ac:dyDescent="0.25">
      <c r="A43" s="28" t="s">
        <v>59</v>
      </c>
      <c r="B43" s="31">
        <v>6</v>
      </c>
      <c r="C43" s="31" t="s">
        <v>57</v>
      </c>
      <c r="D43" s="33">
        <v>425541</v>
      </c>
      <c r="E43" s="31" t="s">
        <v>57</v>
      </c>
      <c r="F43" s="33">
        <v>90227</v>
      </c>
      <c r="G43" s="31" t="s">
        <v>57</v>
      </c>
      <c r="H43" s="33">
        <v>94427</v>
      </c>
      <c r="I43" s="31" t="s">
        <v>57</v>
      </c>
      <c r="J43" s="33">
        <v>76</v>
      </c>
      <c r="K43" s="33">
        <v>4</v>
      </c>
      <c r="L43" s="33">
        <v>6089819</v>
      </c>
      <c r="M43" s="33">
        <v>776241</v>
      </c>
    </row>
    <row r="44" spans="1:13" x14ac:dyDescent="0.25">
      <c r="A44" s="28" t="s">
        <v>60</v>
      </c>
      <c r="B44" s="31">
        <v>6</v>
      </c>
      <c r="C44" s="31" t="s">
        <v>57</v>
      </c>
      <c r="D44" s="33">
        <v>425423</v>
      </c>
      <c r="E44" s="31" t="s">
        <v>57</v>
      </c>
      <c r="F44" s="33">
        <v>252129</v>
      </c>
      <c r="G44" s="31" t="s">
        <v>57</v>
      </c>
      <c r="H44" s="33">
        <v>256488</v>
      </c>
      <c r="I44" s="31" t="s">
        <v>57</v>
      </c>
      <c r="J44" s="33">
        <v>76</v>
      </c>
      <c r="K44" s="33">
        <v>4</v>
      </c>
      <c r="L44" s="33">
        <v>6225166</v>
      </c>
      <c r="M44" s="33">
        <v>776592</v>
      </c>
    </row>
    <row r="45" spans="1:13" x14ac:dyDescent="0.25">
      <c r="A45" s="28" t="s">
        <v>61</v>
      </c>
      <c r="B45" s="31">
        <v>7</v>
      </c>
      <c r="C45" s="31" t="s">
        <v>57</v>
      </c>
      <c r="D45" s="33">
        <v>284012</v>
      </c>
      <c r="E45" s="31" t="s">
        <v>57</v>
      </c>
      <c r="F45" s="33">
        <v>197391</v>
      </c>
      <c r="G45" s="31" t="s">
        <v>57</v>
      </c>
      <c r="H45" s="33">
        <v>201430</v>
      </c>
      <c r="I45" s="31" t="s">
        <v>57</v>
      </c>
      <c r="J45" s="33">
        <v>77</v>
      </c>
      <c r="K45" s="33">
        <v>4</v>
      </c>
      <c r="L45" s="33">
        <v>6396604</v>
      </c>
      <c r="M45" s="33">
        <v>780517</v>
      </c>
    </row>
    <row r="46" spans="1:13" x14ac:dyDescent="0.25">
      <c r="A46" s="28" t="s">
        <v>62</v>
      </c>
      <c r="B46" s="31">
        <v>4</v>
      </c>
      <c r="C46" s="31" t="s">
        <v>57</v>
      </c>
      <c r="D46" s="33">
        <v>73026</v>
      </c>
      <c r="E46" s="31" t="s">
        <v>57</v>
      </c>
      <c r="F46" s="33">
        <v>336134</v>
      </c>
      <c r="G46" s="31" t="s">
        <v>57</v>
      </c>
      <c r="H46" s="33">
        <v>357216</v>
      </c>
      <c r="I46" s="31" t="s">
        <v>57</v>
      </c>
      <c r="J46" s="33">
        <v>78</v>
      </c>
      <c r="K46" s="33">
        <v>4</v>
      </c>
      <c r="L46" s="33">
        <v>6668071</v>
      </c>
      <c r="M46" s="33">
        <v>786277</v>
      </c>
    </row>
    <row r="47" spans="1:13" x14ac:dyDescent="0.25">
      <c r="A47" s="2"/>
      <c r="B47" s="23"/>
      <c r="C47" s="23"/>
      <c r="D47" s="23"/>
      <c r="E47" s="23"/>
      <c r="F47" s="34"/>
      <c r="G47" s="23"/>
      <c r="H47" s="34"/>
      <c r="I47" s="23"/>
      <c r="J47" s="34"/>
      <c r="K47" s="34"/>
      <c r="L47" s="34"/>
      <c r="M47" s="34"/>
    </row>
    <row r="48" spans="1:13" x14ac:dyDescent="0.25">
      <c r="A48" s="35">
        <v>2005</v>
      </c>
      <c r="B48" s="2"/>
      <c r="C48" s="2"/>
      <c r="D48" s="2"/>
      <c r="E48" s="2"/>
      <c r="F48" s="2"/>
      <c r="G48" s="2"/>
      <c r="H48" s="2"/>
      <c r="I48" s="2"/>
      <c r="J48" s="23"/>
      <c r="K48" s="23"/>
      <c r="L48" s="2"/>
      <c r="M48" s="2"/>
    </row>
    <row r="49" spans="1:13" x14ac:dyDescent="0.25">
      <c r="A49" s="2" t="s">
        <v>63</v>
      </c>
      <c r="B49" s="23">
        <v>2</v>
      </c>
      <c r="C49" s="23" t="s">
        <v>57</v>
      </c>
      <c r="D49" s="33">
        <v>29381</v>
      </c>
      <c r="E49" s="23" t="s">
        <v>57</v>
      </c>
      <c r="F49" s="34">
        <v>60558</v>
      </c>
      <c r="G49" s="23" t="s">
        <v>57</v>
      </c>
      <c r="H49" s="34">
        <v>64015</v>
      </c>
      <c r="I49" s="23" t="s">
        <v>57</v>
      </c>
      <c r="J49" s="34">
        <v>79</v>
      </c>
      <c r="K49" s="34">
        <v>4</v>
      </c>
      <c r="L49" s="34">
        <v>6675870</v>
      </c>
      <c r="M49" s="34">
        <v>779222</v>
      </c>
    </row>
    <row r="50" spans="1:13" x14ac:dyDescent="0.25">
      <c r="A50" s="2" t="s">
        <v>64</v>
      </c>
      <c r="B50" s="23">
        <v>1</v>
      </c>
      <c r="C50" s="23">
        <v>1</v>
      </c>
      <c r="D50" s="33">
        <v>11715</v>
      </c>
      <c r="E50" s="34">
        <v>60297</v>
      </c>
      <c r="F50" s="34">
        <v>40739</v>
      </c>
      <c r="G50" s="23" t="s">
        <v>57</v>
      </c>
      <c r="H50" s="34">
        <v>41173</v>
      </c>
      <c r="I50" s="23" t="s">
        <v>57</v>
      </c>
      <c r="J50" s="34">
        <v>79</v>
      </c>
      <c r="K50" s="34">
        <v>4</v>
      </c>
      <c r="L50" s="34">
        <v>6566408</v>
      </c>
      <c r="M50" s="34">
        <v>776233</v>
      </c>
    </row>
    <row r="51" spans="1:13" x14ac:dyDescent="0.25">
      <c r="A51" s="2" t="s">
        <v>65</v>
      </c>
      <c r="B51" s="23">
        <v>3</v>
      </c>
      <c r="C51" s="23" t="s">
        <v>57</v>
      </c>
      <c r="D51" s="33">
        <v>68795</v>
      </c>
      <c r="E51" s="23" t="s">
        <v>57</v>
      </c>
      <c r="F51" s="34">
        <v>6448</v>
      </c>
      <c r="G51" s="23" t="s">
        <v>57</v>
      </c>
      <c r="H51" s="34">
        <v>6481</v>
      </c>
      <c r="I51" s="23" t="s">
        <v>57</v>
      </c>
      <c r="J51" s="34">
        <v>79</v>
      </c>
      <c r="K51" s="34">
        <v>4</v>
      </c>
      <c r="L51" s="34">
        <v>6490364</v>
      </c>
      <c r="M51" s="34">
        <v>775351</v>
      </c>
    </row>
    <row r="52" spans="1:13" x14ac:dyDescent="0.25">
      <c r="A52" s="2" t="s">
        <v>66</v>
      </c>
      <c r="B52" s="23">
        <v>2</v>
      </c>
      <c r="C52" s="23">
        <v>1</v>
      </c>
      <c r="D52" s="33">
        <v>95860</v>
      </c>
      <c r="E52" s="34">
        <v>119135</v>
      </c>
      <c r="F52" s="34">
        <v>68744</v>
      </c>
      <c r="G52" s="34">
        <v>75742</v>
      </c>
      <c r="H52" s="34">
        <v>69122</v>
      </c>
      <c r="I52" s="34">
        <v>61018</v>
      </c>
      <c r="J52" s="34">
        <v>81</v>
      </c>
      <c r="K52" s="34">
        <v>4</v>
      </c>
      <c r="L52" s="34">
        <v>6526478</v>
      </c>
      <c r="M52" s="34">
        <v>838747</v>
      </c>
    </row>
    <row r="53" spans="1:13" x14ac:dyDescent="0.25">
      <c r="A53" s="2" t="s">
        <v>67</v>
      </c>
      <c r="B53" s="23">
        <v>2</v>
      </c>
      <c r="C53" s="23" t="s">
        <v>57</v>
      </c>
      <c r="D53" s="33">
        <v>160351</v>
      </c>
      <c r="E53" s="23" t="s">
        <v>57</v>
      </c>
      <c r="F53" s="34">
        <v>93253</v>
      </c>
      <c r="G53" s="34">
        <v>130313</v>
      </c>
      <c r="H53" s="34">
        <v>96366</v>
      </c>
      <c r="I53" s="34">
        <v>120644</v>
      </c>
      <c r="J53" s="34">
        <v>81</v>
      </c>
      <c r="K53" s="34">
        <v>4</v>
      </c>
      <c r="L53" s="34">
        <v>6621902</v>
      </c>
      <c r="M53" s="34">
        <v>968865</v>
      </c>
    </row>
    <row r="54" spans="1:13" x14ac:dyDescent="0.25">
      <c r="A54" s="2" t="s">
        <v>69</v>
      </c>
      <c r="B54" s="23">
        <v>6</v>
      </c>
      <c r="C54" s="23" t="s">
        <v>57</v>
      </c>
      <c r="D54" s="33">
        <v>318007</v>
      </c>
      <c r="E54" s="23" t="s">
        <v>57</v>
      </c>
      <c r="F54" s="34">
        <v>249156</v>
      </c>
      <c r="G54" s="23" t="s">
        <v>57</v>
      </c>
      <c r="H54" s="34">
        <v>260998</v>
      </c>
      <c r="I54" s="23" t="s">
        <v>57</v>
      </c>
      <c r="J54" s="34">
        <v>82</v>
      </c>
      <c r="K54" s="34">
        <v>4</v>
      </c>
      <c r="L54" s="34">
        <v>6818133</v>
      </c>
      <c r="M54" s="34">
        <v>977518</v>
      </c>
    </row>
    <row r="55" spans="1:13" x14ac:dyDescent="0.25">
      <c r="A55" s="2" t="s">
        <v>56</v>
      </c>
      <c r="B55" s="23">
        <v>5</v>
      </c>
      <c r="C55" s="23" t="s">
        <v>57</v>
      </c>
      <c r="D55" s="33">
        <v>198859</v>
      </c>
      <c r="E55" s="23" t="s">
        <v>57</v>
      </c>
      <c r="F55" s="34">
        <v>201208</v>
      </c>
      <c r="G55" s="23" t="s">
        <v>57</v>
      </c>
      <c r="H55" s="34">
        <v>204125</v>
      </c>
      <c r="I55" s="23" t="s">
        <v>57</v>
      </c>
      <c r="J55" s="34">
        <v>84</v>
      </c>
      <c r="K55" s="34">
        <v>4</v>
      </c>
      <c r="L55" s="34">
        <v>6885606</v>
      </c>
      <c r="M55" s="34">
        <v>974670</v>
      </c>
    </row>
    <row r="56" spans="1:13" x14ac:dyDescent="0.25">
      <c r="A56" s="28" t="s">
        <v>58</v>
      </c>
      <c r="B56" s="31">
        <v>6</v>
      </c>
      <c r="C56" s="31">
        <v>2</v>
      </c>
      <c r="D56" s="33">
        <v>328860</v>
      </c>
      <c r="E56" s="31">
        <v>95309</v>
      </c>
      <c r="F56" s="33">
        <v>66722</v>
      </c>
      <c r="G56" s="31" t="s">
        <v>57</v>
      </c>
      <c r="H56" s="33">
        <v>68418</v>
      </c>
      <c r="I56" s="31" t="s">
        <v>57</v>
      </c>
      <c r="J56" s="33">
        <v>83</v>
      </c>
      <c r="K56" s="33">
        <v>4</v>
      </c>
      <c r="L56" s="33">
        <v>6948858</v>
      </c>
      <c r="M56" s="33">
        <v>980111</v>
      </c>
    </row>
    <row r="57" spans="1:13" x14ac:dyDescent="0.25">
      <c r="A57" s="28" t="s">
        <v>59</v>
      </c>
      <c r="B57" s="31">
        <v>2</v>
      </c>
      <c r="C57" s="23" t="s">
        <v>57</v>
      </c>
      <c r="D57" s="33">
        <v>177176</v>
      </c>
      <c r="E57" s="23" t="s">
        <v>57</v>
      </c>
      <c r="F57" s="33">
        <v>211406</v>
      </c>
      <c r="G57" s="34">
        <v>112439</v>
      </c>
      <c r="H57" s="33">
        <v>230339</v>
      </c>
      <c r="I57" s="34">
        <v>96519</v>
      </c>
      <c r="J57" s="33">
        <v>84</v>
      </c>
      <c r="K57" s="33">
        <v>4</v>
      </c>
      <c r="L57" s="33">
        <v>7022420</v>
      </c>
      <c r="M57" s="33">
        <v>1079177</v>
      </c>
    </row>
    <row r="58" spans="1:13" x14ac:dyDescent="0.25">
      <c r="A58" s="28" t="s">
        <v>60</v>
      </c>
      <c r="B58" s="31">
        <v>2</v>
      </c>
      <c r="C58" s="23" t="s">
        <v>57</v>
      </c>
      <c r="D58" s="33">
        <v>47869</v>
      </c>
      <c r="E58" s="23" t="s">
        <v>57</v>
      </c>
      <c r="F58" s="33">
        <v>125069</v>
      </c>
      <c r="G58" s="23" t="s">
        <v>57</v>
      </c>
      <c r="H58" s="33">
        <v>132043</v>
      </c>
      <c r="I58" s="31" t="s">
        <v>57</v>
      </c>
      <c r="J58" s="33">
        <v>84</v>
      </c>
      <c r="K58" s="33">
        <v>4</v>
      </c>
      <c r="L58" s="33">
        <v>7079660</v>
      </c>
      <c r="M58" s="33">
        <v>1086822</v>
      </c>
    </row>
    <row r="59" spans="1:13" x14ac:dyDescent="0.25">
      <c r="A59" s="28" t="s">
        <v>61</v>
      </c>
      <c r="B59" s="31">
        <v>7</v>
      </c>
      <c r="C59" s="23" t="s">
        <v>57</v>
      </c>
      <c r="D59" s="33">
        <v>436847</v>
      </c>
      <c r="E59" s="23" t="s">
        <v>57</v>
      </c>
      <c r="F59" s="33">
        <v>34420</v>
      </c>
      <c r="G59" s="23" t="s">
        <v>57</v>
      </c>
      <c r="H59" s="33">
        <v>36603</v>
      </c>
      <c r="I59" s="31" t="s">
        <v>57</v>
      </c>
      <c r="J59" s="33">
        <v>83</v>
      </c>
      <c r="K59" s="33">
        <v>4</v>
      </c>
      <c r="L59" s="33">
        <v>7116135</v>
      </c>
      <c r="M59" s="33">
        <v>1096942</v>
      </c>
    </row>
    <row r="60" spans="1:13" x14ac:dyDescent="0.25">
      <c r="A60" s="28" t="s">
        <v>62</v>
      </c>
      <c r="B60" s="31">
        <f>4+1</f>
        <v>5</v>
      </c>
      <c r="C60" s="23" t="s">
        <v>57</v>
      </c>
      <c r="D60" s="33">
        <f>71719+4881</f>
        <v>76600</v>
      </c>
      <c r="E60" s="23" t="s">
        <v>57</v>
      </c>
      <c r="F60" s="33">
        <f>28869+50042</f>
        <v>78911</v>
      </c>
      <c r="G60" s="23" t="s">
        <v>57</v>
      </c>
      <c r="H60" s="33">
        <f>29730+50943</f>
        <v>80673</v>
      </c>
      <c r="I60" s="31" t="s">
        <v>57</v>
      </c>
      <c r="J60" s="33">
        <f>73+10</f>
        <v>83</v>
      </c>
      <c r="K60" s="33">
        <f>4+0</f>
        <v>4</v>
      </c>
      <c r="L60" s="33">
        <f>5971862+1084430</f>
        <v>7056292</v>
      </c>
      <c r="M60" s="33">
        <f>1101562+0</f>
        <v>1101562</v>
      </c>
    </row>
    <row r="61" spans="1:13" x14ac:dyDescent="0.25">
      <c r="A61" s="2"/>
      <c r="B61" s="23"/>
      <c r="C61" s="23"/>
      <c r="D61" s="33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25">
      <c r="A62" s="35">
        <v>2006</v>
      </c>
      <c r="B62" s="23"/>
      <c r="C62" s="23"/>
      <c r="D62" s="33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25">
      <c r="A63" s="22" t="s">
        <v>63</v>
      </c>
      <c r="B63" s="23">
        <v>1</v>
      </c>
      <c r="C63" s="23" t="s">
        <v>57</v>
      </c>
      <c r="D63" s="33">
        <v>50000</v>
      </c>
      <c r="E63" s="23" t="s">
        <v>57</v>
      </c>
      <c r="F63" s="34">
        <v>241993</v>
      </c>
      <c r="G63" s="23" t="s">
        <v>57</v>
      </c>
      <c r="H63" s="34">
        <v>247984</v>
      </c>
      <c r="I63" s="31" t="s">
        <v>57</v>
      </c>
      <c r="J63" s="34">
        <v>84</v>
      </c>
      <c r="K63" s="33">
        <f>4+0</f>
        <v>4</v>
      </c>
      <c r="L63" s="34">
        <v>7105957</v>
      </c>
      <c r="M63" s="34">
        <v>1092279</v>
      </c>
    </row>
    <row r="64" spans="1:13" x14ac:dyDescent="0.25">
      <c r="A64" s="22" t="s">
        <v>70</v>
      </c>
      <c r="B64" s="23">
        <v>5</v>
      </c>
      <c r="C64" s="23" t="s">
        <v>57</v>
      </c>
      <c r="D64" s="33">
        <v>207006</v>
      </c>
      <c r="E64" s="23" t="s">
        <v>57</v>
      </c>
      <c r="F64" s="23" t="s">
        <v>57</v>
      </c>
      <c r="G64" s="23" t="s">
        <v>57</v>
      </c>
      <c r="H64" s="23" t="s">
        <v>57</v>
      </c>
      <c r="I64" s="23" t="s">
        <v>57</v>
      </c>
      <c r="J64" s="34">
        <v>84</v>
      </c>
      <c r="K64" s="33">
        <v>4</v>
      </c>
      <c r="L64" s="34">
        <v>7058096</v>
      </c>
      <c r="M64" s="34">
        <v>1092570</v>
      </c>
    </row>
    <row r="65" spans="1:13" x14ac:dyDescent="0.25">
      <c r="A65" s="30" t="s">
        <v>65</v>
      </c>
      <c r="B65" s="31">
        <v>3</v>
      </c>
      <c r="C65" s="31">
        <v>1</v>
      </c>
      <c r="D65" s="36">
        <v>145231</v>
      </c>
      <c r="E65" s="36">
        <v>42998</v>
      </c>
      <c r="F65" s="36">
        <v>209200</v>
      </c>
      <c r="G65" s="23" t="s">
        <v>57</v>
      </c>
      <c r="H65" s="36">
        <v>216488</v>
      </c>
      <c r="I65" s="23" t="s">
        <v>57</v>
      </c>
      <c r="J65" s="34">
        <v>84</v>
      </c>
      <c r="K65" s="33">
        <v>4</v>
      </c>
      <c r="L65" s="34">
        <v>7243799</v>
      </c>
      <c r="M65" s="34">
        <v>1089994</v>
      </c>
    </row>
    <row r="66" spans="1:13" x14ac:dyDescent="0.25">
      <c r="A66" s="30" t="s">
        <v>66</v>
      </c>
      <c r="B66" s="31">
        <v>4</v>
      </c>
      <c r="C66" s="23" t="s">
        <v>57</v>
      </c>
      <c r="D66" s="36">
        <v>135292</v>
      </c>
      <c r="E66" s="23" t="s">
        <v>57</v>
      </c>
      <c r="F66" s="36">
        <v>92994</v>
      </c>
      <c r="G66" s="23" t="s">
        <v>57</v>
      </c>
      <c r="H66" s="36">
        <v>96595</v>
      </c>
      <c r="I66" s="23" t="s">
        <v>57</v>
      </c>
      <c r="J66" s="34">
        <v>84</v>
      </c>
      <c r="K66" s="33">
        <v>4</v>
      </c>
      <c r="L66" s="34">
        <v>7316718</v>
      </c>
      <c r="M66" s="34">
        <v>1094295</v>
      </c>
    </row>
    <row r="67" spans="1:13" x14ac:dyDescent="0.25">
      <c r="A67" s="30" t="s">
        <v>67</v>
      </c>
      <c r="B67" s="31">
        <v>1</v>
      </c>
      <c r="C67" s="23" t="s">
        <v>57</v>
      </c>
      <c r="D67" s="36">
        <v>17554</v>
      </c>
      <c r="E67" s="23" t="s">
        <v>57</v>
      </c>
      <c r="F67" s="36">
        <v>22290</v>
      </c>
      <c r="G67" s="36">
        <v>47031</v>
      </c>
      <c r="H67" s="36">
        <v>22466</v>
      </c>
      <c r="I67" s="36">
        <v>43928</v>
      </c>
      <c r="J67" s="34">
        <v>84</v>
      </c>
      <c r="K67" s="33">
        <v>4</v>
      </c>
      <c r="L67" s="34">
        <v>7332356</v>
      </c>
      <c r="M67" s="34">
        <v>1147266</v>
      </c>
    </row>
    <row r="68" spans="1:13" x14ac:dyDescent="0.25">
      <c r="A68" s="30" t="s">
        <v>69</v>
      </c>
      <c r="B68" s="31">
        <v>2</v>
      </c>
      <c r="C68" s="23" t="s">
        <v>57</v>
      </c>
      <c r="D68" s="36">
        <v>108908</v>
      </c>
      <c r="E68" s="23" t="s">
        <v>57</v>
      </c>
      <c r="F68" s="36">
        <v>21181</v>
      </c>
      <c r="G68" s="23" t="s">
        <v>57</v>
      </c>
      <c r="H68" s="36">
        <v>21572</v>
      </c>
      <c r="I68" s="23" t="s">
        <v>57</v>
      </c>
      <c r="J68" s="34">
        <v>84</v>
      </c>
      <c r="K68" s="33">
        <v>4</v>
      </c>
      <c r="L68" s="34">
        <v>7248899</v>
      </c>
      <c r="M68" s="34">
        <v>1155604</v>
      </c>
    </row>
    <row r="69" spans="1:13" x14ac:dyDescent="0.25">
      <c r="A69" s="2" t="s">
        <v>56</v>
      </c>
      <c r="B69" s="23">
        <v>4</v>
      </c>
      <c r="C69" s="23" t="s">
        <v>57</v>
      </c>
      <c r="D69" s="33">
        <v>401270</v>
      </c>
      <c r="E69" s="23" t="s">
        <v>57</v>
      </c>
      <c r="F69" s="34">
        <v>73001</v>
      </c>
      <c r="G69" s="23" t="s">
        <v>57</v>
      </c>
      <c r="H69" s="34">
        <v>75040</v>
      </c>
      <c r="I69" s="23" t="s">
        <v>57</v>
      </c>
      <c r="J69" s="34">
        <v>83</v>
      </c>
      <c r="K69" s="34">
        <v>4</v>
      </c>
      <c r="L69" s="34">
        <v>7248832</v>
      </c>
      <c r="M69" s="34">
        <v>1154014</v>
      </c>
    </row>
    <row r="70" spans="1:13" x14ac:dyDescent="0.25">
      <c r="A70" s="30" t="s">
        <v>58</v>
      </c>
      <c r="B70" s="31">
        <v>1</v>
      </c>
      <c r="C70" s="23" t="s">
        <v>57</v>
      </c>
      <c r="D70" s="36">
        <v>40000</v>
      </c>
      <c r="E70" s="23" t="s">
        <v>57</v>
      </c>
      <c r="F70" s="36">
        <v>227764</v>
      </c>
      <c r="G70" s="23" t="s">
        <v>57</v>
      </c>
      <c r="H70" s="36">
        <v>239188</v>
      </c>
      <c r="I70" s="23" t="s">
        <v>57</v>
      </c>
      <c r="J70" s="34">
        <v>83</v>
      </c>
      <c r="K70" s="33">
        <v>4</v>
      </c>
      <c r="L70" s="34">
        <v>7456796</v>
      </c>
      <c r="M70" s="34">
        <v>1160793</v>
      </c>
    </row>
    <row r="71" spans="1:13" x14ac:dyDescent="0.25">
      <c r="A71" s="30" t="s">
        <v>59</v>
      </c>
      <c r="B71" s="31">
        <v>3</v>
      </c>
      <c r="C71" s="23" t="s">
        <v>57</v>
      </c>
      <c r="D71" s="36">
        <v>581246</v>
      </c>
      <c r="E71" s="23" t="s">
        <v>57</v>
      </c>
      <c r="F71" s="36">
        <v>143862</v>
      </c>
      <c r="G71" s="23" t="s">
        <v>57</v>
      </c>
      <c r="H71" s="36">
        <v>148811</v>
      </c>
      <c r="I71" s="23" t="s">
        <v>57</v>
      </c>
      <c r="J71" s="34">
        <v>83</v>
      </c>
      <c r="K71" s="23">
        <v>4</v>
      </c>
      <c r="L71" s="34">
        <v>7523611</v>
      </c>
      <c r="M71" s="34">
        <v>1162864</v>
      </c>
    </row>
    <row r="72" spans="1:13" x14ac:dyDescent="0.25">
      <c r="A72" s="30" t="s">
        <v>60</v>
      </c>
      <c r="B72" s="31">
        <v>5</v>
      </c>
      <c r="C72" s="23" t="s">
        <v>57</v>
      </c>
      <c r="D72" s="36">
        <v>244955</v>
      </c>
      <c r="E72" s="23" t="s">
        <v>57</v>
      </c>
      <c r="F72" s="36">
        <v>125502</v>
      </c>
      <c r="G72" s="23" t="s">
        <v>57</v>
      </c>
      <c r="H72" s="36">
        <v>125969</v>
      </c>
      <c r="I72" s="23" t="s">
        <v>57</v>
      </c>
      <c r="J72" s="34">
        <v>83</v>
      </c>
      <c r="K72" s="23">
        <v>4</v>
      </c>
      <c r="L72" s="34">
        <v>7575573</v>
      </c>
      <c r="M72" s="34">
        <v>1164099</v>
      </c>
    </row>
    <row r="73" spans="1:13" x14ac:dyDescent="0.25">
      <c r="A73" s="28" t="s">
        <v>61</v>
      </c>
      <c r="B73" s="31">
        <v>8</v>
      </c>
      <c r="C73" s="23" t="s">
        <v>57</v>
      </c>
      <c r="D73" s="36">
        <v>961829.22</v>
      </c>
      <c r="E73" s="23" t="s">
        <v>57</v>
      </c>
      <c r="F73" s="36">
        <v>174960.4</v>
      </c>
      <c r="G73" s="23" t="s">
        <v>57</v>
      </c>
      <c r="H73" s="36">
        <v>176629.47</v>
      </c>
      <c r="I73" s="23" t="s">
        <v>57</v>
      </c>
      <c r="J73" s="34">
        <v>82</v>
      </c>
      <c r="K73" s="23">
        <v>4</v>
      </c>
      <c r="L73" s="34">
        <v>7649568.1809200002</v>
      </c>
      <c r="M73" s="34">
        <v>1163961</v>
      </c>
    </row>
    <row r="74" spans="1:13" x14ac:dyDescent="0.25">
      <c r="A74" s="30" t="s">
        <v>62</v>
      </c>
      <c r="B74" s="31">
        <v>2</v>
      </c>
      <c r="C74" s="23" t="s">
        <v>57</v>
      </c>
      <c r="D74" s="36">
        <v>83416</v>
      </c>
      <c r="E74" s="23" t="s">
        <v>57</v>
      </c>
      <c r="F74" s="36">
        <v>414032</v>
      </c>
      <c r="G74" s="23" t="s">
        <v>57</v>
      </c>
      <c r="H74" s="36">
        <v>428624</v>
      </c>
      <c r="I74" s="23" t="s">
        <v>57</v>
      </c>
      <c r="J74" s="34">
        <v>83</v>
      </c>
      <c r="K74" s="23">
        <v>4</v>
      </c>
      <c r="L74" s="34">
        <v>8010836.8219999997</v>
      </c>
      <c r="M74" s="34">
        <v>1166101.6680000001</v>
      </c>
    </row>
    <row r="75" spans="1:13" x14ac:dyDescent="0.25">
      <c r="A75" s="30"/>
      <c r="B75" s="31"/>
      <c r="C75" s="23"/>
      <c r="D75" s="36"/>
      <c r="E75" s="23"/>
      <c r="F75" s="36"/>
      <c r="G75" s="23"/>
      <c r="H75" s="36"/>
      <c r="I75" s="23"/>
      <c r="J75" s="34"/>
      <c r="K75" s="23"/>
      <c r="L75" s="34"/>
      <c r="M75" s="34"/>
    </row>
    <row r="76" spans="1:13" x14ac:dyDescent="0.25">
      <c r="A76" s="35">
        <v>2007</v>
      </c>
      <c r="B76" s="31"/>
      <c r="C76" s="23"/>
      <c r="D76" s="36"/>
      <c r="E76" s="23"/>
      <c r="F76" s="36"/>
      <c r="G76" s="23"/>
      <c r="H76" s="36"/>
      <c r="I76" s="23"/>
      <c r="J76" s="34"/>
      <c r="K76" s="23"/>
      <c r="L76" s="34"/>
      <c r="M76" s="34"/>
    </row>
    <row r="77" spans="1:13" x14ac:dyDescent="0.25">
      <c r="A77" s="30" t="s">
        <v>63</v>
      </c>
      <c r="B77" s="31">
        <v>1</v>
      </c>
      <c r="C77" s="23" t="s">
        <v>57</v>
      </c>
      <c r="D77" s="36">
        <v>25000</v>
      </c>
      <c r="E77" s="23" t="s">
        <v>57</v>
      </c>
      <c r="F77" s="36">
        <v>213094</v>
      </c>
      <c r="G77" s="23" t="s">
        <v>57</v>
      </c>
      <c r="H77" s="36">
        <v>213516</v>
      </c>
      <c r="I77" s="23" t="s">
        <v>57</v>
      </c>
      <c r="J77" s="34">
        <v>85</v>
      </c>
      <c r="K77" s="23">
        <v>4</v>
      </c>
      <c r="L77" s="34">
        <v>9316813</v>
      </c>
      <c r="M77" s="34">
        <v>1159041.439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SUM(B48:B59)</f>
        <v>43</v>
      </c>
      <c r="C21" s="31">
        <f>SUM(C48:C59)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1344450.9133789924</v>
      </c>
      <c r="G22" s="32">
        <v>47659.50712174979</v>
      </c>
      <c r="H22" s="32">
        <v>1382818.8910485299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58</v>
      </c>
      <c r="B27" s="2">
        <v>1</v>
      </c>
      <c r="C27" s="23">
        <v>1</v>
      </c>
      <c r="D27" s="34">
        <v>16927</v>
      </c>
      <c r="E27" s="34">
        <v>67709</v>
      </c>
      <c r="F27" s="34">
        <v>205486</v>
      </c>
      <c r="G27" s="34" t="s">
        <v>57</v>
      </c>
      <c r="H27" s="34">
        <v>213023</v>
      </c>
      <c r="I27" s="34" t="s">
        <v>57</v>
      </c>
      <c r="J27" s="34">
        <v>74</v>
      </c>
      <c r="K27" s="34">
        <v>4</v>
      </c>
      <c r="L27" s="34">
        <v>5459739</v>
      </c>
      <c r="M27" s="34">
        <v>499689</v>
      </c>
    </row>
    <row r="28" spans="1:13" x14ac:dyDescent="0.25">
      <c r="A28" s="2" t="s">
        <v>59</v>
      </c>
      <c r="B28" s="2">
        <v>2</v>
      </c>
      <c r="C28" s="23" t="s">
        <v>57</v>
      </c>
      <c r="D28" s="34">
        <v>21882</v>
      </c>
      <c r="E28" s="34" t="s">
        <v>57</v>
      </c>
      <c r="F28" s="34">
        <v>17355</v>
      </c>
      <c r="G28" s="34">
        <v>71020</v>
      </c>
      <c r="H28" s="34">
        <v>18370</v>
      </c>
      <c r="I28" s="34">
        <v>68285</v>
      </c>
      <c r="J28" s="34">
        <v>73</v>
      </c>
      <c r="K28" s="34">
        <v>4</v>
      </c>
      <c r="L28" s="34">
        <v>5393394</v>
      </c>
      <c r="M28" s="34">
        <v>565638</v>
      </c>
    </row>
    <row r="29" spans="1:13" x14ac:dyDescent="0.25">
      <c r="A29" s="2" t="s">
        <v>60</v>
      </c>
      <c r="B29" s="2">
        <v>11</v>
      </c>
      <c r="C29" s="23" t="s">
        <v>57</v>
      </c>
      <c r="D29" s="34">
        <v>365240.37</v>
      </c>
      <c r="E29" s="34" t="s">
        <v>57</v>
      </c>
      <c r="F29" s="34">
        <v>157757.546</v>
      </c>
      <c r="G29" s="34">
        <v>34760</v>
      </c>
      <c r="H29" s="34">
        <v>168809.61900000001</v>
      </c>
      <c r="I29" s="34">
        <v>32007.511999999999</v>
      </c>
      <c r="J29" s="34">
        <v>73</v>
      </c>
      <c r="K29" s="34">
        <v>4</v>
      </c>
      <c r="L29" s="34">
        <v>5503912</v>
      </c>
      <c r="M29" s="34">
        <v>599059.31400000001</v>
      </c>
    </row>
    <row r="30" spans="1:13" x14ac:dyDescent="0.25">
      <c r="A30" s="2" t="s">
        <v>61</v>
      </c>
      <c r="B30" s="2">
        <v>7</v>
      </c>
      <c r="C30" s="23" t="s">
        <v>57</v>
      </c>
      <c r="D30" s="34">
        <v>605214</v>
      </c>
      <c r="E30" s="34" t="s">
        <v>57</v>
      </c>
      <c r="F30" s="34">
        <v>126393.064</v>
      </c>
      <c r="G30" s="34" t="s">
        <v>57</v>
      </c>
      <c r="H30" s="34">
        <v>129531.372</v>
      </c>
      <c r="I30" s="34" t="s">
        <v>57</v>
      </c>
      <c r="J30" s="34">
        <v>73</v>
      </c>
      <c r="K30" s="34">
        <v>4</v>
      </c>
      <c r="L30" s="34">
        <v>5559914</v>
      </c>
      <c r="M30" s="34">
        <v>600148.08499999996</v>
      </c>
    </row>
    <row r="31" spans="1:13" x14ac:dyDescent="0.25">
      <c r="A31" s="28" t="s">
        <v>62</v>
      </c>
      <c r="B31" s="28">
        <v>4</v>
      </c>
      <c r="C31" s="31" t="s">
        <v>57</v>
      </c>
      <c r="D31" s="33">
        <v>95818</v>
      </c>
      <c r="E31" s="33" t="s">
        <v>57</v>
      </c>
      <c r="F31" s="33">
        <v>545694</v>
      </c>
      <c r="G31" s="33" t="s">
        <v>57</v>
      </c>
      <c r="H31" s="33">
        <v>572223</v>
      </c>
      <c r="I31" s="33" t="s">
        <v>57</v>
      </c>
      <c r="J31" s="33">
        <v>77</v>
      </c>
      <c r="K31" s="33">
        <v>4</v>
      </c>
      <c r="L31" s="33">
        <v>6078927.5</v>
      </c>
      <c r="M31" s="33">
        <v>601071.80000000005</v>
      </c>
    </row>
    <row r="32" spans="1:13" x14ac:dyDescent="0.25">
      <c r="A32" s="2"/>
      <c r="B32" s="2"/>
      <c r="C32" s="23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25">
      <c r="A33" s="35">
        <v>2004</v>
      </c>
      <c r="B33" s="2"/>
      <c r="C33" s="2"/>
      <c r="D33" s="2"/>
      <c r="E33" s="2"/>
      <c r="F33" s="2"/>
      <c r="G33" s="2"/>
      <c r="H33" s="2"/>
      <c r="I33" s="2"/>
      <c r="J33" s="23"/>
      <c r="K33" s="23"/>
      <c r="L33" s="2"/>
      <c r="M33" s="2"/>
    </row>
    <row r="34" spans="1:13" x14ac:dyDescent="0.25">
      <c r="A34" s="2" t="s">
        <v>63</v>
      </c>
      <c r="B34" s="23" t="s">
        <v>57</v>
      </c>
      <c r="C34" s="23" t="s">
        <v>57</v>
      </c>
      <c r="D34" s="23" t="s">
        <v>57</v>
      </c>
      <c r="E34" s="23" t="s">
        <v>57</v>
      </c>
      <c r="F34" s="34">
        <v>118589</v>
      </c>
      <c r="G34" s="23" t="s">
        <v>57</v>
      </c>
      <c r="H34" s="34">
        <v>121906</v>
      </c>
      <c r="I34" s="23" t="s">
        <v>57</v>
      </c>
      <c r="J34" s="34">
        <v>77</v>
      </c>
      <c r="K34" s="34">
        <v>4</v>
      </c>
      <c r="L34" s="34">
        <v>6141070.1610000003</v>
      </c>
      <c r="M34" s="34">
        <v>595137</v>
      </c>
    </row>
    <row r="35" spans="1:13" x14ac:dyDescent="0.25">
      <c r="A35" s="2" t="s">
        <v>64</v>
      </c>
      <c r="B35" s="23">
        <v>2</v>
      </c>
      <c r="C35" s="23">
        <v>1</v>
      </c>
      <c r="D35" s="33">
        <v>20771</v>
      </c>
      <c r="E35" s="34">
        <v>86681</v>
      </c>
      <c r="F35" s="34">
        <v>6373</v>
      </c>
      <c r="G35" s="23" t="s">
        <v>57</v>
      </c>
      <c r="H35" s="34">
        <v>6373</v>
      </c>
      <c r="I35" s="23" t="s">
        <v>57</v>
      </c>
      <c r="J35" s="34">
        <v>77</v>
      </c>
      <c r="K35" s="34">
        <v>4</v>
      </c>
      <c r="L35" s="34">
        <v>6127024</v>
      </c>
      <c r="M35" s="34">
        <v>592546</v>
      </c>
    </row>
    <row r="36" spans="1:13" x14ac:dyDescent="0.25">
      <c r="A36" s="2" t="s">
        <v>65</v>
      </c>
      <c r="B36" s="23" t="s">
        <v>57</v>
      </c>
      <c r="C36" s="23" t="s">
        <v>57</v>
      </c>
      <c r="D36" s="23" t="s">
        <v>57</v>
      </c>
      <c r="E36" s="23" t="s">
        <v>57</v>
      </c>
      <c r="F36" s="23" t="s">
        <v>57</v>
      </c>
      <c r="G36" s="34">
        <v>47875</v>
      </c>
      <c r="H36" s="23" t="s">
        <v>57</v>
      </c>
      <c r="I36" s="34">
        <v>40896</v>
      </c>
      <c r="J36" s="34">
        <v>77</v>
      </c>
      <c r="K36" s="34">
        <v>4</v>
      </c>
      <c r="L36" s="34">
        <v>6016540</v>
      </c>
      <c r="M36" s="34">
        <v>632768</v>
      </c>
    </row>
    <row r="37" spans="1:13" x14ac:dyDescent="0.25">
      <c r="A37" s="2" t="s">
        <v>66</v>
      </c>
      <c r="B37" s="23">
        <v>2</v>
      </c>
      <c r="C37" s="23" t="s">
        <v>57</v>
      </c>
      <c r="D37" s="33">
        <v>43140</v>
      </c>
      <c r="E37" s="23" t="s">
        <v>57</v>
      </c>
      <c r="F37" s="34">
        <v>14436.874</v>
      </c>
      <c r="G37" s="23" t="s">
        <v>57</v>
      </c>
      <c r="H37" s="34">
        <v>14412.078</v>
      </c>
      <c r="I37" s="23" t="s">
        <v>57</v>
      </c>
      <c r="J37" s="34">
        <v>77</v>
      </c>
      <c r="K37" s="34">
        <v>4</v>
      </c>
      <c r="L37" s="34">
        <v>5958277.8789999997</v>
      </c>
      <c r="M37" s="34">
        <v>634167.37199999997</v>
      </c>
    </row>
    <row r="38" spans="1:13" x14ac:dyDescent="0.25">
      <c r="A38" s="2" t="s">
        <v>67</v>
      </c>
      <c r="B38" s="23" t="s">
        <v>57</v>
      </c>
      <c r="C38" s="23">
        <v>2</v>
      </c>
      <c r="D38" s="23" t="s">
        <v>57</v>
      </c>
      <c r="E38" s="34">
        <v>79599</v>
      </c>
      <c r="F38" s="34">
        <v>14820</v>
      </c>
      <c r="G38" s="23" t="s">
        <v>57</v>
      </c>
      <c r="H38" s="34">
        <v>14794</v>
      </c>
      <c r="I38" s="23" t="s">
        <v>57</v>
      </c>
      <c r="J38" s="34">
        <v>76</v>
      </c>
      <c r="K38" s="34">
        <v>4</v>
      </c>
      <c r="L38" s="34">
        <v>5811093</v>
      </c>
      <c r="M38" s="34">
        <v>639474</v>
      </c>
    </row>
    <row r="39" spans="1:13" x14ac:dyDescent="0.25">
      <c r="A39" s="28" t="s">
        <v>68</v>
      </c>
      <c r="B39" s="31">
        <v>2</v>
      </c>
      <c r="C39" s="31" t="s">
        <v>57</v>
      </c>
      <c r="D39" s="33">
        <v>299839</v>
      </c>
      <c r="E39" s="31" t="s">
        <v>57</v>
      </c>
      <c r="F39" s="33">
        <v>276165</v>
      </c>
      <c r="G39" s="33">
        <v>85627</v>
      </c>
      <c r="H39" s="33">
        <v>276100</v>
      </c>
      <c r="I39" s="33">
        <v>80250</v>
      </c>
      <c r="J39" s="33">
        <v>77</v>
      </c>
      <c r="K39" s="33">
        <v>4</v>
      </c>
      <c r="L39" s="33">
        <v>6066234.5329999998</v>
      </c>
      <c r="M39" s="33">
        <v>772962.41599999997</v>
      </c>
    </row>
    <row r="40" spans="1:13" x14ac:dyDescent="0.25">
      <c r="A40" s="28" t="s">
        <v>56</v>
      </c>
      <c r="B40" s="31">
        <v>5</v>
      </c>
      <c r="C40" s="31" t="s">
        <v>57</v>
      </c>
      <c r="D40" s="33">
        <v>119621</v>
      </c>
      <c r="E40" s="31" t="s">
        <v>57</v>
      </c>
      <c r="F40" s="31" t="s">
        <v>57</v>
      </c>
      <c r="G40" s="31" t="s">
        <v>57</v>
      </c>
      <c r="H40" s="31" t="s">
        <v>57</v>
      </c>
      <c r="I40" s="31" t="s">
        <v>57</v>
      </c>
      <c r="J40" s="33">
        <v>77</v>
      </c>
      <c r="K40" s="33">
        <v>4</v>
      </c>
      <c r="L40" s="33">
        <v>5988060</v>
      </c>
      <c r="M40" s="33">
        <v>771684</v>
      </c>
    </row>
    <row r="41" spans="1:13" x14ac:dyDescent="0.25">
      <c r="A41" s="28" t="s">
        <v>58</v>
      </c>
      <c r="B41" s="31">
        <v>1</v>
      </c>
      <c r="C41" s="31" t="s">
        <v>57</v>
      </c>
      <c r="D41" s="33">
        <v>19669</v>
      </c>
      <c r="E41" s="31" t="s">
        <v>57</v>
      </c>
      <c r="F41" s="33">
        <v>73430</v>
      </c>
      <c r="G41" s="31" t="s">
        <v>57</v>
      </c>
      <c r="H41" s="33">
        <v>73960</v>
      </c>
      <c r="I41" s="31" t="s">
        <v>57</v>
      </c>
      <c r="J41" s="33">
        <v>77</v>
      </c>
      <c r="K41" s="33">
        <v>4</v>
      </c>
      <c r="L41" s="33">
        <v>6054136</v>
      </c>
      <c r="M41" s="33">
        <v>775555</v>
      </c>
    </row>
    <row r="42" spans="1:13" x14ac:dyDescent="0.25">
      <c r="A42" s="28" t="s">
        <v>59</v>
      </c>
      <c r="B42" s="31">
        <v>6</v>
      </c>
      <c r="C42" s="31" t="s">
        <v>57</v>
      </c>
      <c r="D42" s="33">
        <v>425541</v>
      </c>
      <c r="E42" s="31" t="s">
        <v>57</v>
      </c>
      <c r="F42" s="33">
        <v>90227</v>
      </c>
      <c r="G42" s="31" t="s">
        <v>57</v>
      </c>
      <c r="H42" s="33">
        <v>94427</v>
      </c>
      <c r="I42" s="31" t="s">
        <v>57</v>
      </c>
      <c r="J42" s="33">
        <v>76</v>
      </c>
      <c r="K42" s="33">
        <v>4</v>
      </c>
      <c r="L42" s="33">
        <v>6089819</v>
      </c>
      <c r="M42" s="33">
        <v>776241</v>
      </c>
    </row>
    <row r="43" spans="1:13" x14ac:dyDescent="0.25">
      <c r="A43" s="28" t="s">
        <v>60</v>
      </c>
      <c r="B43" s="31">
        <v>6</v>
      </c>
      <c r="C43" s="31" t="s">
        <v>57</v>
      </c>
      <c r="D43" s="33">
        <v>425423</v>
      </c>
      <c r="E43" s="31" t="s">
        <v>57</v>
      </c>
      <c r="F43" s="33">
        <v>252129</v>
      </c>
      <c r="G43" s="31" t="s">
        <v>57</v>
      </c>
      <c r="H43" s="33">
        <v>256488</v>
      </c>
      <c r="I43" s="31" t="s">
        <v>57</v>
      </c>
      <c r="J43" s="33">
        <v>76</v>
      </c>
      <c r="K43" s="33">
        <v>4</v>
      </c>
      <c r="L43" s="33">
        <v>6225166</v>
      </c>
      <c r="M43" s="33">
        <v>776592</v>
      </c>
    </row>
    <row r="44" spans="1:13" x14ac:dyDescent="0.25">
      <c r="A44" s="28" t="s">
        <v>61</v>
      </c>
      <c r="B44" s="31">
        <v>7</v>
      </c>
      <c r="C44" s="31" t="s">
        <v>57</v>
      </c>
      <c r="D44" s="33">
        <v>284012</v>
      </c>
      <c r="E44" s="31" t="s">
        <v>57</v>
      </c>
      <c r="F44" s="33">
        <v>197391</v>
      </c>
      <c r="G44" s="31" t="s">
        <v>57</v>
      </c>
      <c r="H44" s="33">
        <v>201430</v>
      </c>
      <c r="I44" s="31" t="s">
        <v>57</v>
      </c>
      <c r="J44" s="33">
        <v>77</v>
      </c>
      <c r="K44" s="33">
        <v>4</v>
      </c>
      <c r="L44" s="33">
        <v>6396604</v>
      </c>
      <c r="M44" s="33">
        <v>780517</v>
      </c>
    </row>
    <row r="45" spans="1:13" x14ac:dyDescent="0.25">
      <c r="A45" s="28" t="s">
        <v>62</v>
      </c>
      <c r="B45" s="31">
        <v>4</v>
      </c>
      <c r="C45" s="31" t="s">
        <v>57</v>
      </c>
      <c r="D45" s="33">
        <v>73026</v>
      </c>
      <c r="E45" s="31" t="s">
        <v>57</v>
      </c>
      <c r="F45" s="33">
        <v>336134</v>
      </c>
      <c r="G45" s="31" t="s">
        <v>57</v>
      </c>
      <c r="H45" s="33">
        <v>357216</v>
      </c>
      <c r="I45" s="31" t="s">
        <v>57</v>
      </c>
      <c r="J45" s="33">
        <v>78</v>
      </c>
      <c r="K45" s="33">
        <v>4</v>
      </c>
      <c r="L45" s="33">
        <v>6668071</v>
      </c>
      <c r="M45" s="33">
        <v>786277</v>
      </c>
    </row>
    <row r="46" spans="1:13" x14ac:dyDescent="0.25">
      <c r="A46" s="2"/>
      <c r="B46" s="23"/>
      <c r="C46" s="23"/>
      <c r="D46" s="23"/>
      <c r="E46" s="23"/>
      <c r="F46" s="34"/>
      <c r="G46" s="23"/>
      <c r="H46" s="34"/>
      <c r="I46" s="23"/>
      <c r="J46" s="34"/>
      <c r="K46" s="34"/>
      <c r="L46" s="34"/>
      <c r="M46" s="34"/>
    </row>
    <row r="47" spans="1:13" x14ac:dyDescent="0.25">
      <c r="A47" s="35">
        <v>2005</v>
      </c>
      <c r="B47" s="2"/>
      <c r="C47" s="2"/>
      <c r="D47" s="2"/>
      <c r="E47" s="2"/>
      <c r="F47" s="2"/>
      <c r="G47" s="2"/>
      <c r="H47" s="2"/>
      <c r="I47" s="2"/>
      <c r="J47" s="23"/>
      <c r="K47" s="23"/>
      <c r="L47" s="2"/>
      <c r="M47" s="2"/>
    </row>
    <row r="48" spans="1:13" x14ac:dyDescent="0.25">
      <c r="A48" s="2" t="s">
        <v>63</v>
      </c>
      <c r="B48" s="23">
        <v>2</v>
      </c>
      <c r="C48" s="23" t="s">
        <v>57</v>
      </c>
      <c r="D48" s="33">
        <v>29381</v>
      </c>
      <c r="E48" s="23" t="s">
        <v>57</v>
      </c>
      <c r="F48" s="34">
        <v>60558</v>
      </c>
      <c r="G48" s="23" t="s">
        <v>57</v>
      </c>
      <c r="H48" s="34">
        <v>64015</v>
      </c>
      <c r="I48" s="23" t="s">
        <v>57</v>
      </c>
      <c r="J48" s="34">
        <v>79</v>
      </c>
      <c r="K48" s="34">
        <v>4</v>
      </c>
      <c r="L48" s="34">
        <v>6675870</v>
      </c>
      <c r="M48" s="34">
        <v>779222</v>
      </c>
    </row>
    <row r="49" spans="1:13" x14ac:dyDescent="0.25">
      <c r="A49" s="2" t="s">
        <v>64</v>
      </c>
      <c r="B49" s="23">
        <v>1</v>
      </c>
      <c r="C49" s="23">
        <v>1</v>
      </c>
      <c r="D49" s="33">
        <v>11715</v>
      </c>
      <c r="E49" s="34">
        <v>60297</v>
      </c>
      <c r="F49" s="34">
        <v>40739</v>
      </c>
      <c r="G49" s="23" t="s">
        <v>57</v>
      </c>
      <c r="H49" s="34">
        <v>41173</v>
      </c>
      <c r="I49" s="23" t="s">
        <v>57</v>
      </c>
      <c r="J49" s="34">
        <v>79</v>
      </c>
      <c r="K49" s="34">
        <v>4</v>
      </c>
      <c r="L49" s="34">
        <v>6566408</v>
      </c>
      <c r="M49" s="34">
        <v>776233</v>
      </c>
    </row>
    <row r="50" spans="1:13" x14ac:dyDescent="0.25">
      <c r="A50" s="2" t="s">
        <v>65</v>
      </c>
      <c r="B50" s="23">
        <v>3</v>
      </c>
      <c r="C50" s="23" t="s">
        <v>57</v>
      </c>
      <c r="D50" s="33">
        <v>68795</v>
      </c>
      <c r="E50" s="23" t="s">
        <v>57</v>
      </c>
      <c r="F50" s="34">
        <v>6448</v>
      </c>
      <c r="G50" s="23" t="s">
        <v>57</v>
      </c>
      <c r="H50" s="34">
        <v>6481</v>
      </c>
      <c r="I50" s="23" t="s">
        <v>57</v>
      </c>
      <c r="J50" s="34">
        <v>79</v>
      </c>
      <c r="K50" s="34">
        <v>4</v>
      </c>
      <c r="L50" s="34">
        <v>6490364</v>
      </c>
      <c r="M50" s="34">
        <v>775351</v>
      </c>
    </row>
    <row r="51" spans="1:13" x14ac:dyDescent="0.25">
      <c r="A51" s="2" t="s">
        <v>66</v>
      </c>
      <c r="B51" s="23">
        <v>2</v>
      </c>
      <c r="C51" s="23">
        <v>1</v>
      </c>
      <c r="D51" s="33">
        <v>95860</v>
      </c>
      <c r="E51" s="34">
        <v>119135</v>
      </c>
      <c r="F51" s="34">
        <v>68744</v>
      </c>
      <c r="G51" s="34">
        <v>75742</v>
      </c>
      <c r="H51" s="34">
        <v>69122</v>
      </c>
      <c r="I51" s="34">
        <v>61018</v>
      </c>
      <c r="J51" s="34">
        <v>81</v>
      </c>
      <c r="K51" s="34">
        <v>4</v>
      </c>
      <c r="L51" s="34">
        <v>6526478</v>
      </c>
      <c r="M51" s="34">
        <v>838747</v>
      </c>
    </row>
    <row r="52" spans="1:13" x14ac:dyDescent="0.25">
      <c r="A52" s="2" t="s">
        <v>67</v>
      </c>
      <c r="B52" s="23">
        <v>2</v>
      </c>
      <c r="C52" s="23" t="s">
        <v>57</v>
      </c>
      <c r="D52" s="33">
        <v>160351</v>
      </c>
      <c r="E52" s="23" t="s">
        <v>57</v>
      </c>
      <c r="F52" s="34">
        <v>93253</v>
      </c>
      <c r="G52" s="34">
        <v>130313</v>
      </c>
      <c r="H52" s="34">
        <v>96366</v>
      </c>
      <c r="I52" s="34">
        <v>120644</v>
      </c>
      <c r="J52" s="34">
        <v>81</v>
      </c>
      <c r="K52" s="34">
        <v>4</v>
      </c>
      <c r="L52" s="34">
        <v>6621902</v>
      </c>
      <c r="M52" s="34">
        <v>968865</v>
      </c>
    </row>
    <row r="53" spans="1:13" x14ac:dyDescent="0.25">
      <c r="A53" s="2" t="s">
        <v>69</v>
      </c>
      <c r="B53" s="23">
        <v>6</v>
      </c>
      <c r="C53" s="23" t="s">
        <v>57</v>
      </c>
      <c r="D53" s="33">
        <v>318007</v>
      </c>
      <c r="E53" s="23" t="s">
        <v>57</v>
      </c>
      <c r="F53" s="34">
        <v>249156</v>
      </c>
      <c r="G53" s="23" t="s">
        <v>57</v>
      </c>
      <c r="H53" s="34">
        <v>260998</v>
      </c>
      <c r="I53" s="23" t="s">
        <v>57</v>
      </c>
      <c r="J53" s="34">
        <v>82</v>
      </c>
      <c r="K53" s="34">
        <v>4</v>
      </c>
      <c r="L53" s="34">
        <v>6818133</v>
      </c>
      <c r="M53" s="34">
        <v>977518</v>
      </c>
    </row>
    <row r="54" spans="1:13" x14ac:dyDescent="0.25">
      <c r="A54" s="2" t="s">
        <v>56</v>
      </c>
      <c r="B54" s="23">
        <v>5</v>
      </c>
      <c r="C54" s="23" t="s">
        <v>57</v>
      </c>
      <c r="D54" s="33">
        <v>198859</v>
      </c>
      <c r="E54" s="23" t="s">
        <v>57</v>
      </c>
      <c r="F54" s="34">
        <v>201208</v>
      </c>
      <c r="G54" s="23" t="s">
        <v>57</v>
      </c>
      <c r="H54" s="34">
        <v>204125</v>
      </c>
      <c r="I54" s="23" t="s">
        <v>57</v>
      </c>
      <c r="J54" s="34">
        <v>84</v>
      </c>
      <c r="K54" s="34">
        <v>4</v>
      </c>
      <c r="L54" s="34">
        <v>6885606</v>
      </c>
      <c r="M54" s="34">
        <v>974670</v>
      </c>
    </row>
    <row r="55" spans="1:13" x14ac:dyDescent="0.25">
      <c r="A55" s="28" t="s">
        <v>58</v>
      </c>
      <c r="B55" s="31">
        <v>6</v>
      </c>
      <c r="C55" s="31">
        <v>2</v>
      </c>
      <c r="D55" s="33">
        <v>328860</v>
      </c>
      <c r="E55" s="31">
        <v>95309</v>
      </c>
      <c r="F55" s="33">
        <v>66722</v>
      </c>
      <c r="G55" s="31" t="s">
        <v>57</v>
      </c>
      <c r="H55" s="33">
        <v>68418</v>
      </c>
      <c r="I55" s="31" t="s">
        <v>57</v>
      </c>
      <c r="J55" s="33">
        <v>83</v>
      </c>
      <c r="K55" s="33">
        <v>4</v>
      </c>
      <c r="L55" s="33">
        <v>6948858</v>
      </c>
      <c r="M55" s="33">
        <v>980111</v>
      </c>
    </row>
    <row r="56" spans="1:13" x14ac:dyDescent="0.25">
      <c r="A56" s="28" t="s">
        <v>59</v>
      </c>
      <c r="B56" s="31">
        <v>2</v>
      </c>
      <c r="C56" s="23" t="s">
        <v>57</v>
      </c>
      <c r="D56" s="33">
        <v>177176</v>
      </c>
      <c r="E56" s="23" t="s">
        <v>57</v>
      </c>
      <c r="F56" s="33">
        <v>211406</v>
      </c>
      <c r="G56" s="34">
        <v>112439</v>
      </c>
      <c r="H56" s="33">
        <v>230339</v>
      </c>
      <c r="I56" s="34">
        <v>96519</v>
      </c>
      <c r="J56" s="33">
        <v>84</v>
      </c>
      <c r="K56" s="33">
        <v>4</v>
      </c>
      <c r="L56" s="33">
        <v>7022420</v>
      </c>
      <c r="M56" s="33">
        <v>1079177</v>
      </c>
    </row>
    <row r="57" spans="1:13" x14ac:dyDescent="0.25">
      <c r="A57" s="28" t="s">
        <v>60</v>
      </c>
      <c r="B57" s="31">
        <v>2</v>
      </c>
      <c r="C57" s="23" t="s">
        <v>57</v>
      </c>
      <c r="D57" s="33">
        <v>47869</v>
      </c>
      <c r="E57" s="23" t="s">
        <v>57</v>
      </c>
      <c r="F57" s="33">
        <v>125069</v>
      </c>
      <c r="G57" s="23" t="s">
        <v>57</v>
      </c>
      <c r="H57" s="33">
        <v>132043</v>
      </c>
      <c r="I57" s="31" t="s">
        <v>57</v>
      </c>
      <c r="J57" s="33">
        <v>84</v>
      </c>
      <c r="K57" s="33">
        <v>4</v>
      </c>
      <c r="L57" s="33">
        <v>7079660</v>
      </c>
      <c r="M57" s="33">
        <v>1086822</v>
      </c>
    </row>
    <row r="58" spans="1:13" x14ac:dyDescent="0.25">
      <c r="A58" s="28" t="s">
        <v>61</v>
      </c>
      <c r="B58" s="31">
        <v>7</v>
      </c>
      <c r="C58" s="23" t="s">
        <v>57</v>
      </c>
      <c r="D58" s="33">
        <v>436847</v>
      </c>
      <c r="E58" s="23" t="s">
        <v>57</v>
      </c>
      <c r="F58" s="33">
        <v>34420</v>
      </c>
      <c r="G58" s="23" t="s">
        <v>57</v>
      </c>
      <c r="H58" s="33">
        <v>36603</v>
      </c>
      <c r="I58" s="31" t="s">
        <v>57</v>
      </c>
      <c r="J58" s="33">
        <v>83</v>
      </c>
      <c r="K58" s="33">
        <v>4</v>
      </c>
      <c r="L58" s="33">
        <v>7116135</v>
      </c>
      <c r="M58" s="33">
        <v>1096942</v>
      </c>
    </row>
    <row r="59" spans="1:13" x14ac:dyDescent="0.25">
      <c r="A59" s="28" t="s">
        <v>62</v>
      </c>
      <c r="B59" s="31">
        <f>4+1</f>
        <v>5</v>
      </c>
      <c r="C59" s="23" t="s">
        <v>57</v>
      </c>
      <c r="D59" s="33">
        <f>71719+4881</f>
        <v>76600</v>
      </c>
      <c r="E59" s="23" t="s">
        <v>57</v>
      </c>
      <c r="F59" s="33">
        <f>28869+50042</f>
        <v>78911</v>
      </c>
      <c r="G59" s="23" t="s">
        <v>57</v>
      </c>
      <c r="H59" s="33">
        <f>29730+50943</f>
        <v>80673</v>
      </c>
      <c r="I59" s="31" t="s">
        <v>57</v>
      </c>
      <c r="J59" s="33">
        <f>73+10</f>
        <v>83</v>
      </c>
      <c r="K59" s="33">
        <f>4+0</f>
        <v>4</v>
      </c>
      <c r="L59" s="33">
        <f>5971862+1084430</f>
        <v>7056292</v>
      </c>
      <c r="M59" s="33">
        <f>1101562+0</f>
        <v>1101562</v>
      </c>
    </row>
    <row r="60" spans="1:13" x14ac:dyDescent="0.25">
      <c r="A60" s="2"/>
      <c r="B60" s="23"/>
      <c r="C60" s="23"/>
      <c r="D60" s="33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25">
      <c r="A61" s="35">
        <v>2006</v>
      </c>
      <c r="B61" s="23"/>
      <c r="C61" s="23"/>
      <c r="D61" s="33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25">
      <c r="A62" s="22" t="s">
        <v>63</v>
      </c>
      <c r="B62" s="23">
        <v>1</v>
      </c>
      <c r="C62" s="23" t="s">
        <v>57</v>
      </c>
      <c r="D62" s="33">
        <v>50000</v>
      </c>
      <c r="E62" s="23" t="s">
        <v>57</v>
      </c>
      <c r="F62" s="34">
        <v>241993</v>
      </c>
      <c r="G62" s="23" t="s">
        <v>57</v>
      </c>
      <c r="H62" s="34">
        <v>247984</v>
      </c>
      <c r="I62" s="31" t="s">
        <v>57</v>
      </c>
      <c r="J62" s="34">
        <v>84</v>
      </c>
      <c r="K62" s="33">
        <f>4+0</f>
        <v>4</v>
      </c>
      <c r="L62" s="34">
        <v>7105957</v>
      </c>
      <c r="M62" s="34">
        <v>1092279</v>
      </c>
    </row>
    <row r="63" spans="1:13" x14ac:dyDescent="0.25">
      <c r="A63" s="22" t="s">
        <v>70</v>
      </c>
      <c r="B63" s="23">
        <v>5</v>
      </c>
      <c r="C63" s="23" t="s">
        <v>57</v>
      </c>
      <c r="D63" s="33">
        <v>207006</v>
      </c>
      <c r="E63" s="23" t="s">
        <v>57</v>
      </c>
      <c r="F63" s="23" t="s">
        <v>57</v>
      </c>
      <c r="G63" s="23" t="s">
        <v>57</v>
      </c>
      <c r="H63" s="23" t="s">
        <v>57</v>
      </c>
      <c r="I63" s="23" t="s">
        <v>57</v>
      </c>
      <c r="J63" s="34">
        <v>84</v>
      </c>
      <c r="K63" s="33">
        <v>4</v>
      </c>
      <c r="L63" s="34">
        <v>7058096</v>
      </c>
      <c r="M63" s="34">
        <v>1092570</v>
      </c>
    </row>
    <row r="64" spans="1:13" x14ac:dyDescent="0.25">
      <c r="A64" s="30" t="s">
        <v>65</v>
      </c>
      <c r="B64" s="31">
        <v>3</v>
      </c>
      <c r="C64" s="31">
        <v>1</v>
      </c>
      <c r="D64" s="36">
        <v>145231</v>
      </c>
      <c r="E64" s="36">
        <v>42998</v>
      </c>
      <c r="F64" s="36">
        <v>209200</v>
      </c>
      <c r="G64" s="23" t="s">
        <v>57</v>
      </c>
      <c r="H64" s="36">
        <v>216488</v>
      </c>
      <c r="I64" s="23" t="s">
        <v>57</v>
      </c>
      <c r="J64" s="34">
        <v>84</v>
      </c>
      <c r="K64" s="33">
        <v>4</v>
      </c>
      <c r="L64" s="34">
        <v>7243799</v>
      </c>
      <c r="M64" s="34">
        <v>1089994</v>
      </c>
    </row>
    <row r="65" spans="1:13" x14ac:dyDescent="0.25">
      <c r="A65" s="30" t="s">
        <v>66</v>
      </c>
      <c r="B65" s="31">
        <v>4</v>
      </c>
      <c r="C65" s="23" t="s">
        <v>57</v>
      </c>
      <c r="D65" s="36">
        <v>135292</v>
      </c>
      <c r="E65" s="23" t="s">
        <v>57</v>
      </c>
      <c r="F65" s="36">
        <v>92994</v>
      </c>
      <c r="G65" s="23" t="s">
        <v>57</v>
      </c>
      <c r="H65" s="36">
        <v>96595</v>
      </c>
      <c r="I65" s="23" t="s">
        <v>57</v>
      </c>
      <c r="J65" s="34">
        <v>84</v>
      </c>
      <c r="K65" s="33">
        <v>4</v>
      </c>
      <c r="L65" s="34">
        <v>7316718</v>
      </c>
      <c r="M65" s="34">
        <v>1094295</v>
      </c>
    </row>
    <row r="66" spans="1:13" x14ac:dyDescent="0.25">
      <c r="A66" s="30" t="s">
        <v>67</v>
      </c>
      <c r="B66" s="31">
        <v>1</v>
      </c>
      <c r="C66" s="23" t="s">
        <v>57</v>
      </c>
      <c r="D66" s="36">
        <v>17554</v>
      </c>
      <c r="E66" s="23" t="s">
        <v>57</v>
      </c>
      <c r="F66" s="36">
        <v>22290</v>
      </c>
      <c r="G66" s="36">
        <v>47031</v>
      </c>
      <c r="H66" s="36">
        <v>22466</v>
      </c>
      <c r="I66" s="36">
        <v>43928</v>
      </c>
      <c r="J66" s="34">
        <v>84</v>
      </c>
      <c r="K66" s="33">
        <v>4</v>
      </c>
      <c r="L66" s="34">
        <v>7332356</v>
      </c>
      <c r="M66" s="34">
        <v>1147266</v>
      </c>
    </row>
    <row r="67" spans="1:13" x14ac:dyDescent="0.25">
      <c r="A67" s="30" t="s">
        <v>69</v>
      </c>
      <c r="B67" s="31">
        <v>2</v>
      </c>
      <c r="C67" s="23" t="s">
        <v>57</v>
      </c>
      <c r="D67" s="36">
        <v>108908</v>
      </c>
      <c r="E67" s="23" t="s">
        <v>57</v>
      </c>
      <c r="F67" s="36">
        <v>21181</v>
      </c>
      <c r="G67" s="23" t="s">
        <v>57</v>
      </c>
      <c r="H67" s="36">
        <v>21572</v>
      </c>
      <c r="I67" s="23" t="s">
        <v>57</v>
      </c>
      <c r="J67" s="34">
        <v>84</v>
      </c>
      <c r="K67" s="33">
        <v>4</v>
      </c>
      <c r="L67" s="34">
        <v>7248899</v>
      </c>
      <c r="M67" s="34">
        <v>1155604</v>
      </c>
    </row>
    <row r="68" spans="1:13" x14ac:dyDescent="0.25">
      <c r="A68" s="2" t="s">
        <v>56</v>
      </c>
      <c r="B68" s="23">
        <v>4</v>
      </c>
      <c r="C68" s="23" t="s">
        <v>57</v>
      </c>
      <c r="D68" s="33">
        <v>401270</v>
      </c>
      <c r="E68" s="23" t="s">
        <v>57</v>
      </c>
      <c r="F68" s="34">
        <v>73001</v>
      </c>
      <c r="G68" s="23" t="s">
        <v>57</v>
      </c>
      <c r="H68" s="34">
        <v>75040</v>
      </c>
      <c r="I68" s="23" t="s">
        <v>57</v>
      </c>
      <c r="J68" s="34">
        <v>83</v>
      </c>
      <c r="K68" s="34">
        <v>4</v>
      </c>
      <c r="L68" s="34">
        <v>7248832</v>
      </c>
      <c r="M68" s="34">
        <v>1154014</v>
      </c>
    </row>
    <row r="69" spans="1:13" x14ac:dyDescent="0.25">
      <c r="A69" s="30" t="s">
        <v>58</v>
      </c>
      <c r="B69" s="31">
        <v>1</v>
      </c>
      <c r="C69" s="23" t="s">
        <v>57</v>
      </c>
      <c r="D69" s="36">
        <v>40000</v>
      </c>
      <c r="E69" s="23" t="s">
        <v>57</v>
      </c>
      <c r="F69" s="36">
        <v>227764</v>
      </c>
      <c r="G69" s="23" t="s">
        <v>57</v>
      </c>
      <c r="H69" s="36">
        <v>239188</v>
      </c>
      <c r="I69" s="23" t="s">
        <v>57</v>
      </c>
      <c r="J69" s="34">
        <v>83</v>
      </c>
      <c r="K69" s="33">
        <v>4</v>
      </c>
      <c r="L69" s="34">
        <v>7456796</v>
      </c>
      <c r="M69" s="34">
        <v>1160793</v>
      </c>
    </row>
    <row r="70" spans="1:13" x14ac:dyDescent="0.25">
      <c r="A70" s="30" t="s">
        <v>59</v>
      </c>
      <c r="B70" s="31">
        <v>3</v>
      </c>
      <c r="C70" s="23" t="s">
        <v>57</v>
      </c>
      <c r="D70" s="36">
        <v>581246</v>
      </c>
      <c r="E70" s="23" t="s">
        <v>57</v>
      </c>
      <c r="F70" s="36">
        <v>143862</v>
      </c>
      <c r="G70" s="23" t="s">
        <v>57</v>
      </c>
      <c r="H70" s="36">
        <v>148811</v>
      </c>
      <c r="I70" s="23" t="s">
        <v>57</v>
      </c>
      <c r="J70" s="34">
        <v>83</v>
      </c>
      <c r="K70" s="23">
        <v>4</v>
      </c>
      <c r="L70" s="34">
        <v>7523611</v>
      </c>
      <c r="M70" s="34">
        <v>1162864</v>
      </c>
    </row>
    <row r="71" spans="1:13" x14ac:dyDescent="0.25">
      <c r="A71" s="30" t="s">
        <v>60</v>
      </c>
      <c r="B71" s="31">
        <v>5</v>
      </c>
      <c r="C71" s="23" t="s">
        <v>57</v>
      </c>
      <c r="D71" s="36">
        <v>244955</v>
      </c>
      <c r="E71" s="23" t="s">
        <v>57</v>
      </c>
      <c r="F71" s="36">
        <v>125502</v>
      </c>
      <c r="G71" s="23" t="s">
        <v>57</v>
      </c>
      <c r="H71" s="36">
        <v>125969</v>
      </c>
      <c r="I71" s="23" t="s">
        <v>57</v>
      </c>
      <c r="J71" s="34">
        <v>83</v>
      </c>
      <c r="K71" s="23">
        <v>4</v>
      </c>
      <c r="L71" s="34">
        <v>7575573</v>
      </c>
      <c r="M71" s="34">
        <v>1164099</v>
      </c>
    </row>
    <row r="72" spans="1:13" x14ac:dyDescent="0.25">
      <c r="A72" s="28" t="s">
        <v>61</v>
      </c>
      <c r="B72" s="31">
        <v>8</v>
      </c>
      <c r="C72" s="23" t="s">
        <v>57</v>
      </c>
      <c r="D72" s="36">
        <v>961829.22</v>
      </c>
      <c r="E72" s="23" t="s">
        <v>57</v>
      </c>
      <c r="F72" s="36">
        <v>174960.4</v>
      </c>
      <c r="G72" s="23" t="s">
        <v>57</v>
      </c>
      <c r="H72" s="36">
        <v>176629.47</v>
      </c>
      <c r="I72" s="23" t="s">
        <v>57</v>
      </c>
      <c r="J72" s="34">
        <v>82</v>
      </c>
      <c r="K72" s="23">
        <v>4</v>
      </c>
      <c r="L72" s="34">
        <v>7649568.1809200002</v>
      </c>
      <c r="M72" s="34">
        <v>1163961</v>
      </c>
    </row>
    <row r="73" spans="1:13" x14ac:dyDescent="0.25">
      <c r="A73" s="30" t="s">
        <v>62</v>
      </c>
      <c r="B73" s="31">
        <v>2</v>
      </c>
      <c r="C73" s="23" t="s">
        <v>57</v>
      </c>
      <c r="D73" s="36">
        <v>83416</v>
      </c>
      <c r="E73" s="23" t="s">
        <v>57</v>
      </c>
      <c r="F73" s="36">
        <v>414032</v>
      </c>
      <c r="G73" s="23" t="s">
        <v>57</v>
      </c>
      <c r="H73" s="36">
        <v>428624</v>
      </c>
      <c r="I73" s="23" t="s">
        <v>57</v>
      </c>
      <c r="J73" s="34">
        <v>83</v>
      </c>
      <c r="K73" s="23">
        <v>4</v>
      </c>
      <c r="L73" s="34">
        <v>8010836.8219999997</v>
      </c>
      <c r="M73" s="34">
        <v>1166101.6680000001</v>
      </c>
    </row>
    <row r="74" spans="1:13" x14ac:dyDescent="0.25">
      <c r="A74" s="30"/>
      <c r="B74" s="31"/>
      <c r="C74" s="23"/>
      <c r="D74" s="36"/>
      <c r="E74" s="23"/>
      <c r="F74" s="36"/>
      <c r="G74" s="23"/>
      <c r="H74" s="36"/>
      <c r="I74" s="23"/>
      <c r="J74" s="34"/>
      <c r="K74" s="23"/>
      <c r="L74" s="34"/>
      <c r="M74" s="34"/>
    </row>
    <row r="75" spans="1:13" x14ac:dyDescent="0.25">
      <c r="A75" s="35">
        <v>2007</v>
      </c>
      <c r="B75" s="31"/>
      <c r="C75" s="23"/>
      <c r="D75" s="36"/>
      <c r="E75" s="23"/>
      <c r="F75" s="36"/>
      <c r="G75" s="23"/>
      <c r="H75" s="36"/>
      <c r="I75" s="23"/>
      <c r="J75" s="34"/>
      <c r="K75" s="23"/>
      <c r="L75" s="34"/>
      <c r="M75" s="34"/>
    </row>
    <row r="76" spans="1:13" x14ac:dyDescent="0.25">
      <c r="A76" s="30" t="s">
        <v>63</v>
      </c>
      <c r="B76" s="31">
        <v>1</v>
      </c>
      <c r="C76" s="23" t="s">
        <v>57</v>
      </c>
      <c r="D76" s="36">
        <v>25000</v>
      </c>
      <c r="E76" s="23" t="s">
        <v>57</v>
      </c>
      <c r="F76" s="36">
        <v>213094</v>
      </c>
      <c r="G76" s="23" t="s">
        <v>57</v>
      </c>
      <c r="H76" s="36">
        <v>213516</v>
      </c>
      <c r="I76" s="23" t="s">
        <v>57</v>
      </c>
      <c r="J76" s="34">
        <v>85</v>
      </c>
      <c r="K76" s="23">
        <v>4</v>
      </c>
      <c r="L76" s="34">
        <v>8206198.9293999998</v>
      </c>
      <c r="M76" s="34">
        <v>1159041.439</v>
      </c>
    </row>
    <row r="77" spans="1:13" x14ac:dyDescent="0.25">
      <c r="A77" s="22" t="s">
        <v>70</v>
      </c>
      <c r="B77" s="31">
        <v>2</v>
      </c>
      <c r="C77" s="23" t="s">
        <v>57</v>
      </c>
      <c r="D77" s="36">
        <v>193500</v>
      </c>
      <c r="E77" s="23" t="s">
        <v>57</v>
      </c>
      <c r="F77" s="34">
        <v>24920</v>
      </c>
      <c r="G77" s="23" t="s">
        <v>57</v>
      </c>
      <c r="H77" s="36">
        <v>25158</v>
      </c>
      <c r="I77" s="23" t="s">
        <v>57</v>
      </c>
      <c r="J77" s="34">
        <v>84</v>
      </c>
      <c r="K77" s="23">
        <v>4</v>
      </c>
      <c r="L77" s="34">
        <f>7123126+1133525</f>
        <v>8256651</v>
      </c>
      <c r="M77" s="34">
        <v>1162374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SUM(B47:B58)</f>
        <v>43</v>
      </c>
      <c r="C21" s="31">
        <f>SUM(C47:C58)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59</v>
      </c>
      <c r="B27" s="2">
        <v>2</v>
      </c>
      <c r="C27" s="23" t="s">
        <v>57</v>
      </c>
      <c r="D27" s="34">
        <v>21882</v>
      </c>
      <c r="E27" s="34" t="s">
        <v>57</v>
      </c>
      <c r="F27" s="34">
        <v>17355</v>
      </c>
      <c r="G27" s="34">
        <v>71020</v>
      </c>
      <c r="H27" s="34">
        <v>18370</v>
      </c>
      <c r="I27" s="34">
        <v>68285</v>
      </c>
      <c r="J27" s="34">
        <v>73</v>
      </c>
      <c r="K27" s="34">
        <v>4</v>
      </c>
      <c r="L27" s="34">
        <v>5393394</v>
      </c>
      <c r="M27" s="34">
        <v>565638</v>
      </c>
    </row>
    <row r="28" spans="1:13" x14ac:dyDescent="0.25">
      <c r="A28" s="2" t="s">
        <v>60</v>
      </c>
      <c r="B28" s="2">
        <v>11</v>
      </c>
      <c r="C28" s="23" t="s">
        <v>57</v>
      </c>
      <c r="D28" s="34">
        <v>365240.37</v>
      </c>
      <c r="E28" s="34" t="s">
        <v>57</v>
      </c>
      <c r="F28" s="34">
        <v>157757.546</v>
      </c>
      <c r="G28" s="34">
        <v>34760</v>
      </c>
      <c r="H28" s="34">
        <v>168809.61900000001</v>
      </c>
      <c r="I28" s="34">
        <v>32007.511999999999</v>
      </c>
      <c r="J28" s="34">
        <v>73</v>
      </c>
      <c r="K28" s="34">
        <v>4</v>
      </c>
      <c r="L28" s="34">
        <v>5503912</v>
      </c>
      <c r="M28" s="34">
        <v>599059.31400000001</v>
      </c>
    </row>
    <row r="29" spans="1:13" x14ac:dyDescent="0.25">
      <c r="A29" s="2" t="s">
        <v>61</v>
      </c>
      <c r="B29" s="2">
        <v>7</v>
      </c>
      <c r="C29" s="23" t="s">
        <v>57</v>
      </c>
      <c r="D29" s="34">
        <v>605214</v>
      </c>
      <c r="E29" s="34" t="s">
        <v>57</v>
      </c>
      <c r="F29" s="34">
        <v>126393.064</v>
      </c>
      <c r="G29" s="34" t="s">
        <v>57</v>
      </c>
      <c r="H29" s="34">
        <v>129531.372</v>
      </c>
      <c r="I29" s="34" t="s">
        <v>57</v>
      </c>
      <c r="J29" s="34">
        <v>73</v>
      </c>
      <c r="K29" s="34">
        <v>4</v>
      </c>
      <c r="L29" s="34">
        <v>5559914</v>
      </c>
      <c r="M29" s="34">
        <v>600148.08499999996</v>
      </c>
    </row>
    <row r="30" spans="1:13" x14ac:dyDescent="0.25">
      <c r="A30" s="28" t="s">
        <v>62</v>
      </c>
      <c r="B30" s="28">
        <v>4</v>
      </c>
      <c r="C30" s="31" t="s">
        <v>57</v>
      </c>
      <c r="D30" s="33">
        <v>95818</v>
      </c>
      <c r="E30" s="33" t="s">
        <v>57</v>
      </c>
      <c r="F30" s="33">
        <v>545694</v>
      </c>
      <c r="G30" s="33" t="s">
        <v>57</v>
      </c>
      <c r="H30" s="33">
        <v>572223</v>
      </c>
      <c r="I30" s="33" t="s">
        <v>57</v>
      </c>
      <c r="J30" s="33">
        <v>77</v>
      </c>
      <c r="K30" s="33">
        <v>4</v>
      </c>
      <c r="L30" s="33">
        <v>6078927.5</v>
      </c>
      <c r="M30" s="33">
        <v>601071.80000000005</v>
      </c>
    </row>
    <row r="31" spans="1:13" x14ac:dyDescent="0.25">
      <c r="A31" s="2"/>
      <c r="B31" s="2"/>
      <c r="C31" s="23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35">
        <v>2004</v>
      </c>
      <c r="B32" s="2"/>
      <c r="C32" s="2"/>
      <c r="D32" s="2"/>
      <c r="E32" s="2"/>
      <c r="F32" s="2"/>
      <c r="G32" s="2"/>
      <c r="H32" s="2"/>
      <c r="I32" s="2"/>
      <c r="J32" s="23"/>
      <c r="K32" s="23"/>
      <c r="L32" s="2"/>
      <c r="M32" s="2"/>
    </row>
    <row r="33" spans="1:13" x14ac:dyDescent="0.25">
      <c r="A33" s="2" t="s">
        <v>63</v>
      </c>
      <c r="B33" s="23" t="s">
        <v>57</v>
      </c>
      <c r="C33" s="23" t="s">
        <v>57</v>
      </c>
      <c r="D33" s="23" t="s">
        <v>57</v>
      </c>
      <c r="E33" s="23" t="s">
        <v>57</v>
      </c>
      <c r="F33" s="34">
        <v>118589</v>
      </c>
      <c r="G33" s="23" t="s">
        <v>57</v>
      </c>
      <c r="H33" s="34">
        <v>121906</v>
      </c>
      <c r="I33" s="23" t="s">
        <v>57</v>
      </c>
      <c r="J33" s="34">
        <v>77</v>
      </c>
      <c r="K33" s="34">
        <v>4</v>
      </c>
      <c r="L33" s="34">
        <v>6141070.1610000003</v>
      </c>
      <c r="M33" s="34">
        <v>595137</v>
      </c>
    </row>
    <row r="34" spans="1:13" x14ac:dyDescent="0.25">
      <c r="A34" s="2" t="s">
        <v>64</v>
      </c>
      <c r="B34" s="23">
        <v>2</v>
      </c>
      <c r="C34" s="23">
        <v>1</v>
      </c>
      <c r="D34" s="33">
        <v>20771</v>
      </c>
      <c r="E34" s="34">
        <v>86681</v>
      </c>
      <c r="F34" s="34">
        <v>6373</v>
      </c>
      <c r="G34" s="23" t="s">
        <v>57</v>
      </c>
      <c r="H34" s="34">
        <v>6373</v>
      </c>
      <c r="I34" s="23" t="s">
        <v>57</v>
      </c>
      <c r="J34" s="34">
        <v>77</v>
      </c>
      <c r="K34" s="34">
        <v>4</v>
      </c>
      <c r="L34" s="34">
        <v>6127024</v>
      </c>
      <c r="M34" s="34">
        <v>592546</v>
      </c>
    </row>
    <row r="35" spans="1:13" x14ac:dyDescent="0.25">
      <c r="A35" s="2" t="s">
        <v>65</v>
      </c>
      <c r="B35" s="23" t="s">
        <v>57</v>
      </c>
      <c r="C35" s="23" t="s">
        <v>57</v>
      </c>
      <c r="D35" s="23" t="s">
        <v>57</v>
      </c>
      <c r="E35" s="23" t="s">
        <v>57</v>
      </c>
      <c r="F35" s="23" t="s">
        <v>57</v>
      </c>
      <c r="G35" s="34">
        <v>47875</v>
      </c>
      <c r="H35" s="23" t="s">
        <v>57</v>
      </c>
      <c r="I35" s="34">
        <v>40896</v>
      </c>
      <c r="J35" s="34">
        <v>77</v>
      </c>
      <c r="K35" s="34">
        <v>4</v>
      </c>
      <c r="L35" s="34">
        <v>6016540</v>
      </c>
      <c r="M35" s="34">
        <v>632768</v>
      </c>
    </row>
    <row r="36" spans="1:13" x14ac:dyDescent="0.25">
      <c r="A36" s="2" t="s">
        <v>66</v>
      </c>
      <c r="B36" s="23">
        <v>2</v>
      </c>
      <c r="C36" s="23" t="s">
        <v>57</v>
      </c>
      <c r="D36" s="33">
        <v>43140</v>
      </c>
      <c r="E36" s="23" t="s">
        <v>57</v>
      </c>
      <c r="F36" s="34">
        <v>14436.874</v>
      </c>
      <c r="G36" s="23" t="s">
        <v>57</v>
      </c>
      <c r="H36" s="34">
        <v>14412.078</v>
      </c>
      <c r="I36" s="23" t="s">
        <v>57</v>
      </c>
      <c r="J36" s="34">
        <v>77</v>
      </c>
      <c r="K36" s="34">
        <v>4</v>
      </c>
      <c r="L36" s="34">
        <v>5958277.8789999997</v>
      </c>
      <c r="M36" s="34">
        <v>634167.37199999997</v>
      </c>
    </row>
    <row r="37" spans="1:13" x14ac:dyDescent="0.25">
      <c r="A37" s="2" t="s">
        <v>67</v>
      </c>
      <c r="B37" s="23" t="s">
        <v>57</v>
      </c>
      <c r="C37" s="23">
        <v>2</v>
      </c>
      <c r="D37" s="23" t="s">
        <v>57</v>
      </c>
      <c r="E37" s="34">
        <v>79599</v>
      </c>
      <c r="F37" s="34">
        <v>14820</v>
      </c>
      <c r="G37" s="23" t="s">
        <v>57</v>
      </c>
      <c r="H37" s="34">
        <v>14794</v>
      </c>
      <c r="I37" s="23" t="s">
        <v>57</v>
      </c>
      <c r="J37" s="34">
        <v>76</v>
      </c>
      <c r="K37" s="34">
        <v>4</v>
      </c>
      <c r="L37" s="34">
        <v>5811093</v>
      </c>
      <c r="M37" s="34">
        <v>639474</v>
      </c>
    </row>
    <row r="38" spans="1:13" x14ac:dyDescent="0.25">
      <c r="A38" s="28" t="s">
        <v>68</v>
      </c>
      <c r="B38" s="31">
        <v>2</v>
      </c>
      <c r="C38" s="31" t="s">
        <v>57</v>
      </c>
      <c r="D38" s="33">
        <v>299839</v>
      </c>
      <c r="E38" s="31" t="s">
        <v>57</v>
      </c>
      <c r="F38" s="33">
        <v>276165</v>
      </c>
      <c r="G38" s="33">
        <v>85627</v>
      </c>
      <c r="H38" s="33">
        <v>276100</v>
      </c>
      <c r="I38" s="33">
        <v>80250</v>
      </c>
      <c r="J38" s="33">
        <v>77</v>
      </c>
      <c r="K38" s="33">
        <v>4</v>
      </c>
      <c r="L38" s="33">
        <v>6066234.5329999998</v>
      </c>
      <c r="M38" s="33">
        <v>772962.41599999997</v>
      </c>
    </row>
    <row r="39" spans="1:13" x14ac:dyDescent="0.25">
      <c r="A39" s="28" t="s">
        <v>56</v>
      </c>
      <c r="B39" s="31">
        <v>5</v>
      </c>
      <c r="C39" s="31" t="s">
        <v>57</v>
      </c>
      <c r="D39" s="33">
        <v>119621</v>
      </c>
      <c r="E39" s="31" t="s">
        <v>57</v>
      </c>
      <c r="F39" s="31" t="s">
        <v>57</v>
      </c>
      <c r="G39" s="31" t="s">
        <v>57</v>
      </c>
      <c r="H39" s="31" t="s">
        <v>57</v>
      </c>
      <c r="I39" s="31" t="s">
        <v>57</v>
      </c>
      <c r="J39" s="33">
        <v>77</v>
      </c>
      <c r="K39" s="33">
        <v>4</v>
      </c>
      <c r="L39" s="33">
        <v>5988060</v>
      </c>
      <c r="M39" s="33">
        <v>771684</v>
      </c>
    </row>
    <row r="40" spans="1:13" x14ac:dyDescent="0.25">
      <c r="A40" s="28" t="s">
        <v>58</v>
      </c>
      <c r="B40" s="31">
        <v>1</v>
      </c>
      <c r="C40" s="31" t="s">
        <v>57</v>
      </c>
      <c r="D40" s="33">
        <v>19669</v>
      </c>
      <c r="E40" s="31" t="s">
        <v>57</v>
      </c>
      <c r="F40" s="33">
        <v>73430</v>
      </c>
      <c r="G40" s="31" t="s">
        <v>57</v>
      </c>
      <c r="H40" s="33">
        <v>73960</v>
      </c>
      <c r="I40" s="31" t="s">
        <v>57</v>
      </c>
      <c r="J40" s="33">
        <v>77</v>
      </c>
      <c r="K40" s="33">
        <v>4</v>
      </c>
      <c r="L40" s="33">
        <v>6054136</v>
      </c>
      <c r="M40" s="33">
        <v>775555</v>
      </c>
    </row>
    <row r="41" spans="1:13" x14ac:dyDescent="0.25">
      <c r="A41" s="28" t="s">
        <v>59</v>
      </c>
      <c r="B41" s="31">
        <v>6</v>
      </c>
      <c r="C41" s="31" t="s">
        <v>57</v>
      </c>
      <c r="D41" s="33">
        <v>425541</v>
      </c>
      <c r="E41" s="31" t="s">
        <v>57</v>
      </c>
      <c r="F41" s="33">
        <v>90227</v>
      </c>
      <c r="G41" s="31" t="s">
        <v>57</v>
      </c>
      <c r="H41" s="33">
        <v>94427</v>
      </c>
      <c r="I41" s="31" t="s">
        <v>57</v>
      </c>
      <c r="J41" s="33">
        <v>76</v>
      </c>
      <c r="K41" s="33">
        <v>4</v>
      </c>
      <c r="L41" s="33">
        <v>6089819</v>
      </c>
      <c r="M41" s="33">
        <v>776241</v>
      </c>
    </row>
    <row r="42" spans="1:13" x14ac:dyDescent="0.25">
      <c r="A42" s="28" t="s">
        <v>60</v>
      </c>
      <c r="B42" s="31">
        <v>6</v>
      </c>
      <c r="C42" s="31" t="s">
        <v>57</v>
      </c>
      <c r="D42" s="33">
        <v>425423</v>
      </c>
      <c r="E42" s="31" t="s">
        <v>57</v>
      </c>
      <c r="F42" s="33">
        <v>252129</v>
      </c>
      <c r="G42" s="31" t="s">
        <v>57</v>
      </c>
      <c r="H42" s="33">
        <v>256488</v>
      </c>
      <c r="I42" s="31" t="s">
        <v>57</v>
      </c>
      <c r="J42" s="33">
        <v>76</v>
      </c>
      <c r="K42" s="33">
        <v>4</v>
      </c>
      <c r="L42" s="33">
        <v>6225166</v>
      </c>
      <c r="M42" s="33">
        <v>776592</v>
      </c>
    </row>
    <row r="43" spans="1:13" x14ac:dyDescent="0.25">
      <c r="A43" s="28" t="s">
        <v>61</v>
      </c>
      <c r="B43" s="31">
        <v>7</v>
      </c>
      <c r="C43" s="31" t="s">
        <v>57</v>
      </c>
      <c r="D43" s="33">
        <v>284012</v>
      </c>
      <c r="E43" s="31" t="s">
        <v>57</v>
      </c>
      <c r="F43" s="33">
        <v>197391</v>
      </c>
      <c r="G43" s="31" t="s">
        <v>57</v>
      </c>
      <c r="H43" s="33">
        <v>201430</v>
      </c>
      <c r="I43" s="31" t="s">
        <v>57</v>
      </c>
      <c r="J43" s="33">
        <v>77</v>
      </c>
      <c r="K43" s="33">
        <v>4</v>
      </c>
      <c r="L43" s="33">
        <v>6396604</v>
      </c>
      <c r="M43" s="33">
        <v>780517</v>
      </c>
    </row>
    <row r="44" spans="1:13" x14ac:dyDescent="0.25">
      <c r="A44" s="28" t="s">
        <v>62</v>
      </c>
      <c r="B44" s="31">
        <v>4</v>
      </c>
      <c r="C44" s="31" t="s">
        <v>57</v>
      </c>
      <c r="D44" s="33">
        <v>73026</v>
      </c>
      <c r="E44" s="31" t="s">
        <v>57</v>
      </c>
      <c r="F44" s="33">
        <v>336134</v>
      </c>
      <c r="G44" s="31" t="s">
        <v>57</v>
      </c>
      <c r="H44" s="33">
        <v>357216</v>
      </c>
      <c r="I44" s="31" t="s">
        <v>57</v>
      </c>
      <c r="J44" s="33">
        <v>78</v>
      </c>
      <c r="K44" s="33">
        <v>4</v>
      </c>
      <c r="L44" s="33">
        <v>6668071</v>
      </c>
      <c r="M44" s="33">
        <v>786277</v>
      </c>
    </row>
    <row r="45" spans="1:13" x14ac:dyDescent="0.25">
      <c r="A45" s="2"/>
      <c r="B45" s="23"/>
      <c r="C45" s="23"/>
      <c r="D45" s="23"/>
      <c r="E45" s="23"/>
      <c r="F45" s="34"/>
      <c r="G45" s="23"/>
      <c r="H45" s="34"/>
      <c r="I45" s="23"/>
      <c r="J45" s="34"/>
      <c r="K45" s="34"/>
      <c r="L45" s="34"/>
      <c r="M45" s="34"/>
    </row>
    <row r="46" spans="1:13" x14ac:dyDescent="0.25">
      <c r="A46" s="35">
        <v>2005</v>
      </c>
      <c r="B46" s="2"/>
      <c r="C46" s="2"/>
      <c r="D46" s="2"/>
      <c r="E46" s="2"/>
      <c r="F46" s="2"/>
      <c r="G46" s="2"/>
      <c r="H46" s="2"/>
      <c r="I46" s="2"/>
      <c r="J46" s="23"/>
      <c r="K46" s="23"/>
      <c r="L46" s="2"/>
      <c r="M46" s="2"/>
    </row>
    <row r="47" spans="1:13" x14ac:dyDescent="0.25">
      <c r="A47" s="2" t="s">
        <v>63</v>
      </c>
      <c r="B47" s="23">
        <v>2</v>
      </c>
      <c r="C47" s="23" t="s">
        <v>57</v>
      </c>
      <c r="D47" s="33">
        <v>29381</v>
      </c>
      <c r="E47" s="23" t="s">
        <v>57</v>
      </c>
      <c r="F47" s="34">
        <v>60558</v>
      </c>
      <c r="G47" s="23" t="s">
        <v>57</v>
      </c>
      <c r="H47" s="34">
        <v>64015</v>
      </c>
      <c r="I47" s="23" t="s">
        <v>57</v>
      </c>
      <c r="J47" s="34">
        <v>79</v>
      </c>
      <c r="K47" s="34">
        <v>4</v>
      </c>
      <c r="L47" s="34">
        <v>6675870</v>
      </c>
      <c r="M47" s="34">
        <v>779222</v>
      </c>
    </row>
    <row r="48" spans="1:13" x14ac:dyDescent="0.25">
      <c r="A48" s="2" t="s">
        <v>64</v>
      </c>
      <c r="B48" s="23">
        <v>1</v>
      </c>
      <c r="C48" s="23">
        <v>1</v>
      </c>
      <c r="D48" s="33">
        <v>11715</v>
      </c>
      <c r="E48" s="34">
        <v>60297</v>
      </c>
      <c r="F48" s="34">
        <v>40739</v>
      </c>
      <c r="G48" s="23" t="s">
        <v>57</v>
      </c>
      <c r="H48" s="34">
        <v>41173</v>
      </c>
      <c r="I48" s="23" t="s">
        <v>57</v>
      </c>
      <c r="J48" s="34">
        <v>79</v>
      </c>
      <c r="K48" s="34">
        <v>4</v>
      </c>
      <c r="L48" s="34">
        <v>6566408</v>
      </c>
      <c r="M48" s="34">
        <v>776233</v>
      </c>
    </row>
    <row r="49" spans="1:13" x14ac:dyDescent="0.25">
      <c r="A49" s="2" t="s">
        <v>65</v>
      </c>
      <c r="B49" s="23">
        <v>3</v>
      </c>
      <c r="C49" s="23" t="s">
        <v>57</v>
      </c>
      <c r="D49" s="33">
        <v>68795</v>
      </c>
      <c r="E49" s="23" t="s">
        <v>57</v>
      </c>
      <c r="F49" s="34">
        <v>6448</v>
      </c>
      <c r="G49" s="23" t="s">
        <v>57</v>
      </c>
      <c r="H49" s="34">
        <v>6481</v>
      </c>
      <c r="I49" s="23" t="s">
        <v>57</v>
      </c>
      <c r="J49" s="34">
        <v>79</v>
      </c>
      <c r="K49" s="34">
        <v>4</v>
      </c>
      <c r="L49" s="34">
        <v>6490364</v>
      </c>
      <c r="M49" s="34">
        <v>775351</v>
      </c>
    </row>
    <row r="50" spans="1:13" x14ac:dyDescent="0.25">
      <c r="A50" s="2" t="s">
        <v>66</v>
      </c>
      <c r="B50" s="23">
        <v>2</v>
      </c>
      <c r="C50" s="23">
        <v>1</v>
      </c>
      <c r="D50" s="33">
        <v>95860</v>
      </c>
      <c r="E50" s="34">
        <v>119135</v>
      </c>
      <c r="F50" s="34">
        <v>68744</v>
      </c>
      <c r="G50" s="34">
        <v>75742</v>
      </c>
      <c r="H50" s="34">
        <v>69122</v>
      </c>
      <c r="I50" s="34">
        <v>61018</v>
      </c>
      <c r="J50" s="34">
        <v>81</v>
      </c>
      <c r="K50" s="34">
        <v>4</v>
      </c>
      <c r="L50" s="34">
        <v>6526478</v>
      </c>
      <c r="M50" s="34">
        <v>838747</v>
      </c>
    </row>
    <row r="51" spans="1:13" x14ac:dyDescent="0.25">
      <c r="A51" s="2" t="s">
        <v>67</v>
      </c>
      <c r="B51" s="23">
        <v>2</v>
      </c>
      <c r="C51" s="23" t="s">
        <v>57</v>
      </c>
      <c r="D51" s="33">
        <v>160351</v>
      </c>
      <c r="E51" s="23" t="s">
        <v>57</v>
      </c>
      <c r="F51" s="34">
        <v>93253</v>
      </c>
      <c r="G51" s="34">
        <v>130313</v>
      </c>
      <c r="H51" s="34">
        <v>96366</v>
      </c>
      <c r="I51" s="34">
        <v>120644</v>
      </c>
      <c r="J51" s="34">
        <v>81</v>
      </c>
      <c r="K51" s="34">
        <v>4</v>
      </c>
      <c r="L51" s="34">
        <v>6621902</v>
      </c>
      <c r="M51" s="34">
        <v>968865</v>
      </c>
    </row>
    <row r="52" spans="1:13" x14ac:dyDescent="0.25">
      <c r="A52" s="2" t="s">
        <v>69</v>
      </c>
      <c r="B52" s="23">
        <v>6</v>
      </c>
      <c r="C52" s="23" t="s">
        <v>57</v>
      </c>
      <c r="D52" s="33">
        <v>318007</v>
      </c>
      <c r="E52" s="23" t="s">
        <v>57</v>
      </c>
      <c r="F52" s="34">
        <v>249156</v>
      </c>
      <c r="G52" s="23" t="s">
        <v>57</v>
      </c>
      <c r="H52" s="34">
        <v>260998</v>
      </c>
      <c r="I52" s="23" t="s">
        <v>57</v>
      </c>
      <c r="J52" s="34">
        <v>82</v>
      </c>
      <c r="K52" s="34">
        <v>4</v>
      </c>
      <c r="L52" s="34">
        <v>6818133</v>
      </c>
      <c r="M52" s="34">
        <v>977518</v>
      </c>
    </row>
    <row r="53" spans="1:13" x14ac:dyDescent="0.25">
      <c r="A53" s="2" t="s">
        <v>56</v>
      </c>
      <c r="B53" s="23">
        <v>5</v>
      </c>
      <c r="C53" s="23" t="s">
        <v>57</v>
      </c>
      <c r="D53" s="33">
        <v>198859</v>
      </c>
      <c r="E53" s="23" t="s">
        <v>57</v>
      </c>
      <c r="F53" s="34">
        <v>201208</v>
      </c>
      <c r="G53" s="23" t="s">
        <v>57</v>
      </c>
      <c r="H53" s="34">
        <v>204125</v>
      </c>
      <c r="I53" s="23" t="s">
        <v>57</v>
      </c>
      <c r="J53" s="34">
        <v>84</v>
      </c>
      <c r="K53" s="34">
        <v>4</v>
      </c>
      <c r="L53" s="34">
        <v>6885606</v>
      </c>
      <c r="M53" s="34">
        <v>974670</v>
      </c>
    </row>
    <row r="54" spans="1:13" x14ac:dyDescent="0.25">
      <c r="A54" s="28" t="s">
        <v>58</v>
      </c>
      <c r="B54" s="31">
        <v>6</v>
      </c>
      <c r="C54" s="31">
        <v>2</v>
      </c>
      <c r="D54" s="33">
        <v>328860</v>
      </c>
      <c r="E54" s="31">
        <v>95309</v>
      </c>
      <c r="F54" s="33">
        <v>66722</v>
      </c>
      <c r="G54" s="31" t="s">
        <v>57</v>
      </c>
      <c r="H54" s="33">
        <v>68418</v>
      </c>
      <c r="I54" s="31" t="s">
        <v>57</v>
      </c>
      <c r="J54" s="33">
        <v>83</v>
      </c>
      <c r="K54" s="33">
        <v>4</v>
      </c>
      <c r="L54" s="33">
        <v>6948858</v>
      </c>
      <c r="M54" s="33">
        <v>980111</v>
      </c>
    </row>
    <row r="55" spans="1:13" x14ac:dyDescent="0.25">
      <c r="A55" s="28" t="s">
        <v>59</v>
      </c>
      <c r="B55" s="31">
        <v>2</v>
      </c>
      <c r="C55" s="23" t="s">
        <v>57</v>
      </c>
      <c r="D55" s="33">
        <v>177176</v>
      </c>
      <c r="E55" s="23" t="s">
        <v>57</v>
      </c>
      <c r="F55" s="33">
        <v>211406</v>
      </c>
      <c r="G55" s="34">
        <v>112439</v>
      </c>
      <c r="H55" s="33">
        <v>230339</v>
      </c>
      <c r="I55" s="34">
        <v>96519</v>
      </c>
      <c r="J55" s="33">
        <v>84</v>
      </c>
      <c r="K55" s="33">
        <v>4</v>
      </c>
      <c r="L55" s="33">
        <v>7022420</v>
      </c>
      <c r="M55" s="33">
        <v>1079177</v>
      </c>
    </row>
    <row r="56" spans="1:13" x14ac:dyDescent="0.25">
      <c r="A56" s="28" t="s">
        <v>60</v>
      </c>
      <c r="B56" s="31">
        <v>2</v>
      </c>
      <c r="C56" s="23" t="s">
        <v>57</v>
      </c>
      <c r="D56" s="33">
        <v>47869</v>
      </c>
      <c r="E56" s="23" t="s">
        <v>57</v>
      </c>
      <c r="F56" s="33">
        <v>125069</v>
      </c>
      <c r="G56" s="23" t="s">
        <v>57</v>
      </c>
      <c r="H56" s="33">
        <v>132043</v>
      </c>
      <c r="I56" s="31" t="s">
        <v>57</v>
      </c>
      <c r="J56" s="33">
        <v>84</v>
      </c>
      <c r="K56" s="33">
        <v>4</v>
      </c>
      <c r="L56" s="33">
        <v>7079660</v>
      </c>
      <c r="M56" s="33">
        <v>1086822</v>
      </c>
    </row>
    <row r="57" spans="1:13" x14ac:dyDescent="0.25">
      <c r="A57" s="28" t="s">
        <v>61</v>
      </c>
      <c r="B57" s="31">
        <v>7</v>
      </c>
      <c r="C57" s="23" t="s">
        <v>57</v>
      </c>
      <c r="D57" s="33">
        <v>436847</v>
      </c>
      <c r="E57" s="23" t="s">
        <v>57</v>
      </c>
      <c r="F57" s="33">
        <v>34420</v>
      </c>
      <c r="G57" s="23" t="s">
        <v>57</v>
      </c>
      <c r="H57" s="33">
        <v>36603</v>
      </c>
      <c r="I57" s="31" t="s">
        <v>57</v>
      </c>
      <c r="J57" s="33">
        <v>83</v>
      </c>
      <c r="K57" s="33">
        <v>4</v>
      </c>
      <c r="L57" s="33">
        <v>7116135</v>
      </c>
      <c r="M57" s="33">
        <v>1096942</v>
      </c>
    </row>
    <row r="58" spans="1:13" x14ac:dyDescent="0.25">
      <c r="A58" s="28" t="s">
        <v>62</v>
      </c>
      <c r="B58" s="31">
        <f>4+1</f>
        <v>5</v>
      </c>
      <c r="C58" s="23" t="s">
        <v>57</v>
      </c>
      <c r="D58" s="33">
        <f>71719+4881</f>
        <v>76600</v>
      </c>
      <c r="E58" s="23" t="s">
        <v>57</v>
      </c>
      <c r="F58" s="33">
        <f>28869+50042</f>
        <v>78911</v>
      </c>
      <c r="G58" s="23" t="s">
        <v>57</v>
      </c>
      <c r="H58" s="33">
        <f>29730+50943</f>
        <v>80673</v>
      </c>
      <c r="I58" s="31" t="s">
        <v>57</v>
      </c>
      <c r="J58" s="33">
        <f>73+10</f>
        <v>83</v>
      </c>
      <c r="K58" s="33">
        <f>4+0</f>
        <v>4</v>
      </c>
      <c r="L58" s="33">
        <f>5971862+1084430</f>
        <v>7056292</v>
      </c>
      <c r="M58" s="33">
        <f>1101562+0</f>
        <v>1101562</v>
      </c>
    </row>
    <row r="59" spans="1:13" x14ac:dyDescent="0.25">
      <c r="A59" s="2"/>
      <c r="B59" s="23"/>
      <c r="C59" s="23"/>
      <c r="D59" s="33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25">
      <c r="A60" s="35">
        <v>2006</v>
      </c>
      <c r="B60" s="23"/>
      <c r="C60" s="23"/>
      <c r="D60" s="33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25">
      <c r="A61" s="22" t="s">
        <v>63</v>
      </c>
      <c r="B61" s="23">
        <v>1</v>
      </c>
      <c r="C61" s="23" t="s">
        <v>57</v>
      </c>
      <c r="D61" s="33">
        <v>50000</v>
      </c>
      <c r="E61" s="23" t="s">
        <v>57</v>
      </c>
      <c r="F61" s="34">
        <v>241993</v>
      </c>
      <c r="G61" s="23" t="s">
        <v>57</v>
      </c>
      <c r="H61" s="34">
        <v>247984</v>
      </c>
      <c r="I61" s="31" t="s">
        <v>57</v>
      </c>
      <c r="J61" s="34">
        <v>84</v>
      </c>
      <c r="K61" s="33">
        <f>4+0</f>
        <v>4</v>
      </c>
      <c r="L61" s="34">
        <v>7105957</v>
      </c>
      <c r="M61" s="34">
        <v>1092279</v>
      </c>
    </row>
    <row r="62" spans="1:13" x14ac:dyDescent="0.25">
      <c r="A62" s="22" t="s">
        <v>70</v>
      </c>
      <c r="B62" s="23">
        <v>5</v>
      </c>
      <c r="C62" s="23" t="s">
        <v>57</v>
      </c>
      <c r="D62" s="33">
        <v>207006</v>
      </c>
      <c r="E62" s="23" t="s">
        <v>57</v>
      </c>
      <c r="F62" s="23" t="s">
        <v>57</v>
      </c>
      <c r="G62" s="23" t="s">
        <v>57</v>
      </c>
      <c r="H62" s="23" t="s">
        <v>57</v>
      </c>
      <c r="I62" s="23" t="s">
        <v>57</v>
      </c>
      <c r="J62" s="34">
        <v>84</v>
      </c>
      <c r="K62" s="33">
        <v>4</v>
      </c>
      <c r="L62" s="34">
        <v>7058096</v>
      </c>
      <c r="M62" s="34">
        <v>1092570</v>
      </c>
    </row>
    <row r="63" spans="1:13" x14ac:dyDescent="0.25">
      <c r="A63" s="30" t="s">
        <v>65</v>
      </c>
      <c r="B63" s="31">
        <v>3</v>
      </c>
      <c r="C63" s="31">
        <v>1</v>
      </c>
      <c r="D63" s="36">
        <v>145231</v>
      </c>
      <c r="E63" s="36">
        <v>42998</v>
      </c>
      <c r="F63" s="36">
        <v>209200</v>
      </c>
      <c r="G63" s="23" t="s">
        <v>57</v>
      </c>
      <c r="H63" s="36">
        <v>216488</v>
      </c>
      <c r="I63" s="23" t="s">
        <v>57</v>
      </c>
      <c r="J63" s="34">
        <v>84</v>
      </c>
      <c r="K63" s="33">
        <v>4</v>
      </c>
      <c r="L63" s="34">
        <v>7243799</v>
      </c>
      <c r="M63" s="34">
        <v>1089994</v>
      </c>
    </row>
    <row r="64" spans="1:13" x14ac:dyDescent="0.25">
      <c r="A64" s="30" t="s">
        <v>66</v>
      </c>
      <c r="B64" s="31">
        <v>4</v>
      </c>
      <c r="C64" s="23" t="s">
        <v>57</v>
      </c>
      <c r="D64" s="36">
        <v>135292</v>
      </c>
      <c r="E64" s="23" t="s">
        <v>57</v>
      </c>
      <c r="F64" s="36">
        <v>92994</v>
      </c>
      <c r="G64" s="23" t="s">
        <v>57</v>
      </c>
      <c r="H64" s="36">
        <v>96595</v>
      </c>
      <c r="I64" s="23" t="s">
        <v>57</v>
      </c>
      <c r="J64" s="34">
        <v>84</v>
      </c>
      <c r="K64" s="33">
        <v>4</v>
      </c>
      <c r="L64" s="34">
        <v>7316718</v>
      </c>
      <c r="M64" s="34">
        <v>1094295</v>
      </c>
    </row>
    <row r="65" spans="1:13" x14ac:dyDescent="0.25">
      <c r="A65" s="30" t="s">
        <v>67</v>
      </c>
      <c r="B65" s="31">
        <v>1</v>
      </c>
      <c r="C65" s="23" t="s">
        <v>57</v>
      </c>
      <c r="D65" s="36">
        <v>17554</v>
      </c>
      <c r="E65" s="23" t="s">
        <v>57</v>
      </c>
      <c r="F65" s="36">
        <v>22290</v>
      </c>
      <c r="G65" s="36">
        <v>47031</v>
      </c>
      <c r="H65" s="36">
        <v>22466</v>
      </c>
      <c r="I65" s="36">
        <v>43928</v>
      </c>
      <c r="J65" s="34">
        <v>84</v>
      </c>
      <c r="K65" s="33">
        <v>4</v>
      </c>
      <c r="L65" s="34">
        <v>7332356</v>
      </c>
      <c r="M65" s="34">
        <v>1147266</v>
      </c>
    </row>
    <row r="66" spans="1:13" x14ac:dyDescent="0.25">
      <c r="A66" s="30" t="s">
        <v>69</v>
      </c>
      <c r="B66" s="31">
        <v>2</v>
      </c>
      <c r="C66" s="23" t="s">
        <v>57</v>
      </c>
      <c r="D66" s="36">
        <v>108908</v>
      </c>
      <c r="E66" s="23" t="s">
        <v>57</v>
      </c>
      <c r="F66" s="36">
        <v>21181</v>
      </c>
      <c r="G66" s="23" t="s">
        <v>57</v>
      </c>
      <c r="H66" s="36">
        <v>21572</v>
      </c>
      <c r="I66" s="23" t="s">
        <v>57</v>
      </c>
      <c r="J66" s="34">
        <v>84</v>
      </c>
      <c r="K66" s="33">
        <v>4</v>
      </c>
      <c r="L66" s="34">
        <v>7248899</v>
      </c>
      <c r="M66" s="34">
        <v>1155604</v>
      </c>
    </row>
    <row r="67" spans="1:13" x14ac:dyDescent="0.25">
      <c r="A67" s="2" t="s">
        <v>56</v>
      </c>
      <c r="B67" s="23">
        <v>4</v>
      </c>
      <c r="C67" s="23" t="s">
        <v>57</v>
      </c>
      <c r="D67" s="33">
        <v>401270</v>
      </c>
      <c r="E67" s="23" t="s">
        <v>57</v>
      </c>
      <c r="F67" s="34">
        <v>73001</v>
      </c>
      <c r="G67" s="23" t="s">
        <v>57</v>
      </c>
      <c r="H67" s="34">
        <v>75040</v>
      </c>
      <c r="I67" s="23" t="s">
        <v>57</v>
      </c>
      <c r="J67" s="34">
        <v>83</v>
      </c>
      <c r="K67" s="34">
        <v>4</v>
      </c>
      <c r="L67" s="34">
        <v>7248832</v>
      </c>
      <c r="M67" s="34">
        <v>1154014</v>
      </c>
    </row>
    <row r="68" spans="1:13" x14ac:dyDescent="0.25">
      <c r="A68" s="30" t="s">
        <v>58</v>
      </c>
      <c r="B68" s="31">
        <v>1</v>
      </c>
      <c r="C68" s="23" t="s">
        <v>57</v>
      </c>
      <c r="D68" s="36">
        <v>40000</v>
      </c>
      <c r="E68" s="23" t="s">
        <v>57</v>
      </c>
      <c r="F68" s="36">
        <v>227764</v>
      </c>
      <c r="G68" s="23" t="s">
        <v>57</v>
      </c>
      <c r="H68" s="36">
        <v>239188</v>
      </c>
      <c r="I68" s="23" t="s">
        <v>57</v>
      </c>
      <c r="J68" s="34">
        <v>83</v>
      </c>
      <c r="K68" s="33">
        <v>4</v>
      </c>
      <c r="L68" s="34">
        <v>7456796</v>
      </c>
      <c r="M68" s="34">
        <v>1160793</v>
      </c>
    </row>
    <row r="69" spans="1:13" x14ac:dyDescent="0.25">
      <c r="A69" s="30" t="s">
        <v>59</v>
      </c>
      <c r="B69" s="31">
        <v>3</v>
      </c>
      <c r="C69" s="23" t="s">
        <v>57</v>
      </c>
      <c r="D69" s="36">
        <v>581246</v>
      </c>
      <c r="E69" s="23" t="s">
        <v>57</v>
      </c>
      <c r="F69" s="36">
        <v>143862</v>
      </c>
      <c r="G69" s="23" t="s">
        <v>57</v>
      </c>
      <c r="H69" s="36">
        <v>148811</v>
      </c>
      <c r="I69" s="23" t="s">
        <v>57</v>
      </c>
      <c r="J69" s="34">
        <v>83</v>
      </c>
      <c r="K69" s="23">
        <v>4</v>
      </c>
      <c r="L69" s="34">
        <v>7523611</v>
      </c>
      <c r="M69" s="34">
        <v>1162864</v>
      </c>
    </row>
    <row r="70" spans="1:13" x14ac:dyDescent="0.25">
      <c r="A70" s="30" t="s">
        <v>60</v>
      </c>
      <c r="B70" s="31">
        <v>5</v>
      </c>
      <c r="C70" s="23" t="s">
        <v>57</v>
      </c>
      <c r="D70" s="36">
        <v>244955</v>
      </c>
      <c r="E70" s="23" t="s">
        <v>57</v>
      </c>
      <c r="F70" s="36">
        <v>125502</v>
      </c>
      <c r="G70" s="23" t="s">
        <v>57</v>
      </c>
      <c r="H70" s="36">
        <v>125969</v>
      </c>
      <c r="I70" s="23" t="s">
        <v>57</v>
      </c>
      <c r="J70" s="34">
        <v>83</v>
      </c>
      <c r="K70" s="23">
        <v>4</v>
      </c>
      <c r="L70" s="34">
        <v>7575573</v>
      </c>
      <c r="M70" s="34">
        <v>1164099</v>
      </c>
    </row>
    <row r="71" spans="1:13" x14ac:dyDescent="0.25">
      <c r="A71" s="28" t="s">
        <v>61</v>
      </c>
      <c r="B71" s="31">
        <v>8</v>
      </c>
      <c r="C71" s="23" t="s">
        <v>57</v>
      </c>
      <c r="D71" s="36">
        <v>961829.22</v>
      </c>
      <c r="E71" s="23" t="s">
        <v>57</v>
      </c>
      <c r="F71" s="36">
        <v>174960.4</v>
      </c>
      <c r="G71" s="23" t="s">
        <v>57</v>
      </c>
      <c r="H71" s="36">
        <v>176629.47</v>
      </c>
      <c r="I71" s="23" t="s">
        <v>57</v>
      </c>
      <c r="J71" s="34">
        <v>82</v>
      </c>
      <c r="K71" s="23">
        <v>4</v>
      </c>
      <c r="L71" s="34">
        <v>7649568.1809200002</v>
      </c>
      <c r="M71" s="34">
        <v>1163961</v>
      </c>
    </row>
    <row r="72" spans="1:13" x14ac:dyDescent="0.25">
      <c r="A72" s="30" t="s">
        <v>62</v>
      </c>
      <c r="B72" s="31">
        <v>2</v>
      </c>
      <c r="C72" s="23" t="s">
        <v>57</v>
      </c>
      <c r="D72" s="36">
        <v>83416</v>
      </c>
      <c r="E72" s="23" t="s">
        <v>57</v>
      </c>
      <c r="F72" s="36">
        <v>414032</v>
      </c>
      <c r="G72" s="23" t="s">
        <v>57</v>
      </c>
      <c r="H72" s="36">
        <v>428624</v>
      </c>
      <c r="I72" s="23" t="s">
        <v>57</v>
      </c>
      <c r="J72" s="34">
        <v>83</v>
      </c>
      <c r="K72" s="23">
        <v>4</v>
      </c>
      <c r="L72" s="34">
        <v>8010836.8219999997</v>
      </c>
      <c r="M72" s="34">
        <v>1166101.6680000001</v>
      </c>
    </row>
    <row r="73" spans="1:13" x14ac:dyDescent="0.25">
      <c r="A73" s="30"/>
      <c r="B73" s="31"/>
      <c r="C73" s="23"/>
      <c r="D73" s="36"/>
      <c r="E73" s="23"/>
      <c r="F73" s="36"/>
      <c r="G73" s="23"/>
      <c r="H73" s="36"/>
      <c r="I73" s="23"/>
      <c r="J73" s="34"/>
      <c r="K73" s="23"/>
      <c r="L73" s="34"/>
      <c r="M73" s="34"/>
    </row>
    <row r="74" spans="1:13" x14ac:dyDescent="0.25">
      <c r="A74" s="35">
        <v>2007</v>
      </c>
      <c r="B74" s="31"/>
      <c r="C74" s="23"/>
      <c r="D74" s="36"/>
      <c r="E74" s="23"/>
      <c r="F74" s="36"/>
      <c r="G74" s="23"/>
      <c r="H74" s="36"/>
      <c r="I74" s="23"/>
      <c r="J74" s="34"/>
      <c r="K74" s="23"/>
      <c r="L74" s="34"/>
      <c r="M74" s="34"/>
    </row>
    <row r="75" spans="1:13" x14ac:dyDescent="0.25">
      <c r="A75" s="30" t="s">
        <v>63</v>
      </c>
      <c r="B75" s="31">
        <v>1</v>
      </c>
      <c r="C75" s="23" t="s">
        <v>57</v>
      </c>
      <c r="D75" s="36">
        <v>25000</v>
      </c>
      <c r="E75" s="23" t="s">
        <v>57</v>
      </c>
      <c r="F75" s="36">
        <v>213094</v>
      </c>
      <c r="G75" s="23" t="s">
        <v>57</v>
      </c>
      <c r="H75" s="36">
        <v>213516</v>
      </c>
      <c r="I75" s="23" t="s">
        <v>57</v>
      </c>
      <c r="J75" s="34">
        <v>85</v>
      </c>
      <c r="K75" s="23">
        <v>4</v>
      </c>
      <c r="L75" s="34">
        <v>8206198.9293999998</v>
      </c>
      <c r="M75" s="34">
        <v>1159041.439</v>
      </c>
    </row>
    <row r="76" spans="1:13" x14ac:dyDescent="0.25">
      <c r="A76" s="22" t="s">
        <v>70</v>
      </c>
      <c r="B76" s="31">
        <v>2</v>
      </c>
      <c r="C76" s="23" t="s">
        <v>57</v>
      </c>
      <c r="D76" s="36">
        <v>193500</v>
      </c>
      <c r="E76" s="23" t="s">
        <v>57</v>
      </c>
      <c r="F76" s="34">
        <v>24920</v>
      </c>
      <c r="G76" s="23" t="s">
        <v>57</v>
      </c>
      <c r="H76" s="36">
        <v>25158</v>
      </c>
      <c r="I76" s="23" t="s">
        <v>57</v>
      </c>
      <c r="J76" s="34">
        <v>84</v>
      </c>
      <c r="K76" s="23">
        <v>4</v>
      </c>
      <c r="L76" s="34">
        <f>7123126+1133525</f>
        <v>8256651</v>
      </c>
      <c r="M76" s="34">
        <v>1162374</v>
      </c>
    </row>
    <row r="77" spans="1:13" x14ac:dyDescent="0.25">
      <c r="A77" s="22" t="s">
        <v>73</v>
      </c>
      <c r="B77" s="31">
        <v>6</v>
      </c>
      <c r="C77" s="23" t="s">
        <v>57</v>
      </c>
      <c r="D77" s="36">
        <v>219793</v>
      </c>
      <c r="E77" s="23" t="s">
        <v>57</v>
      </c>
      <c r="F77" s="34">
        <v>182588</v>
      </c>
      <c r="G77" s="23" t="s">
        <v>57</v>
      </c>
      <c r="H77" s="36">
        <v>182557</v>
      </c>
      <c r="I77" s="23" t="s">
        <v>57</v>
      </c>
      <c r="J77" s="34">
        <v>86</v>
      </c>
      <c r="K77" s="23">
        <v>4</v>
      </c>
      <c r="L77" s="34">
        <v>8288435</v>
      </c>
      <c r="M77" s="34">
        <v>1159785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25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SUM(B46:B57)</f>
        <v>43</v>
      </c>
      <c r="C21" s="31">
        <f>SUM(C46:C57)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60</v>
      </c>
      <c r="B27" s="2">
        <v>11</v>
      </c>
      <c r="C27" s="23" t="s">
        <v>57</v>
      </c>
      <c r="D27" s="34">
        <v>365240.37</v>
      </c>
      <c r="E27" s="34" t="s">
        <v>57</v>
      </c>
      <c r="F27" s="34">
        <v>157757.546</v>
      </c>
      <c r="G27" s="34">
        <v>34760</v>
      </c>
      <c r="H27" s="34">
        <v>168809.61900000001</v>
      </c>
      <c r="I27" s="34">
        <v>32007.511999999999</v>
      </c>
      <c r="J27" s="34">
        <v>73</v>
      </c>
      <c r="K27" s="34">
        <v>4</v>
      </c>
      <c r="L27" s="34">
        <v>5503912</v>
      </c>
      <c r="M27" s="34">
        <v>599059.31400000001</v>
      </c>
    </row>
    <row r="28" spans="1:13" x14ac:dyDescent="0.25">
      <c r="A28" s="2" t="s">
        <v>61</v>
      </c>
      <c r="B28" s="2">
        <v>7</v>
      </c>
      <c r="C28" s="23" t="s">
        <v>57</v>
      </c>
      <c r="D28" s="34">
        <v>605214</v>
      </c>
      <c r="E28" s="34" t="s">
        <v>57</v>
      </c>
      <c r="F28" s="34">
        <v>126393.064</v>
      </c>
      <c r="G28" s="34" t="s">
        <v>57</v>
      </c>
      <c r="H28" s="34">
        <v>129531.372</v>
      </c>
      <c r="I28" s="34" t="s">
        <v>57</v>
      </c>
      <c r="J28" s="34">
        <v>73</v>
      </c>
      <c r="K28" s="34">
        <v>4</v>
      </c>
      <c r="L28" s="34">
        <v>5559914</v>
      </c>
      <c r="M28" s="34">
        <v>600148.08499999996</v>
      </c>
    </row>
    <row r="29" spans="1:13" x14ac:dyDescent="0.25">
      <c r="A29" s="28" t="s">
        <v>62</v>
      </c>
      <c r="B29" s="28">
        <v>4</v>
      </c>
      <c r="C29" s="31" t="s">
        <v>57</v>
      </c>
      <c r="D29" s="33">
        <v>95818</v>
      </c>
      <c r="E29" s="33" t="s">
        <v>57</v>
      </c>
      <c r="F29" s="33">
        <v>545694</v>
      </c>
      <c r="G29" s="33" t="s">
        <v>57</v>
      </c>
      <c r="H29" s="33">
        <v>572223</v>
      </c>
      <c r="I29" s="33" t="s">
        <v>57</v>
      </c>
      <c r="J29" s="33">
        <v>77</v>
      </c>
      <c r="K29" s="33">
        <v>4</v>
      </c>
      <c r="L29" s="33">
        <v>6078927.5</v>
      </c>
      <c r="M29" s="33">
        <v>601071.80000000005</v>
      </c>
    </row>
    <row r="30" spans="1:13" x14ac:dyDescent="0.25">
      <c r="A30" s="2"/>
      <c r="B30" s="2"/>
      <c r="C30" s="23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25">
      <c r="A31" s="35">
        <v>2004</v>
      </c>
      <c r="B31" s="2"/>
      <c r="C31" s="2"/>
      <c r="D31" s="2"/>
      <c r="E31" s="2"/>
      <c r="F31" s="2"/>
      <c r="G31" s="2"/>
      <c r="H31" s="2"/>
      <c r="I31" s="2"/>
      <c r="J31" s="23"/>
      <c r="K31" s="23"/>
      <c r="L31" s="2"/>
      <c r="M31" s="2"/>
    </row>
    <row r="32" spans="1:13" x14ac:dyDescent="0.25">
      <c r="A32" s="2" t="s">
        <v>63</v>
      </c>
      <c r="B32" s="23" t="s">
        <v>57</v>
      </c>
      <c r="C32" s="23" t="s">
        <v>57</v>
      </c>
      <c r="D32" s="23" t="s">
        <v>57</v>
      </c>
      <c r="E32" s="23" t="s">
        <v>57</v>
      </c>
      <c r="F32" s="34">
        <v>118589</v>
      </c>
      <c r="G32" s="23" t="s">
        <v>57</v>
      </c>
      <c r="H32" s="34">
        <v>121906</v>
      </c>
      <c r="I32" s="23" t="s">
        <v>57</v>
      </c>
      <c r="J32" s="34">
        <v>77</v>
      </c>
      <c r="K32" s="34">
        <v>4</v>
      </c>
      <c r="L32" s="34">
        <v>6141070.1610000003</v>
      </c>
      <c r="M32" s="34">
        <v>595137</v>
      </c>
    </row>
    <row r="33" spans="1:13" x14ac:dyDescent="0.25">
      <c r="A33" s="2" t="s">
        <v>64</v>
      </c>
      <c r="B33" s="23">
        <v>2</v>
      </c>
      <c r="C33" s="23">
        <v>1</v>
      </c>
      <c r="D33" s="33">
        <v>20771</v>
      </c>
      <c r="E33" s="34">
        <v>86681</v>
      </c>
      <c r="F33" s="34">
        <v>6373</v>
      </c>
      <c r="G33" s="23" t="s">
        <v>57</v>
      </c>
      <c r="H33" s="34">
        <v>6373</v>
      </c>
      <c r="I33" s="23" t="s">
        <v>57</v>
      </c>
      <c r="J33" s="34">
        <v>77</v>
      </c>
      <c r="K33" s="34">
        <v>4</v>
      </c>
      <c r="L33" s="34">
        <v>6127024</v>
      </c>
      <c r="M33" s="34">
        <v>592546</v>
      </c>
    </row>
    <row r="34" spans="1:13" x14ac:dyDescent="0.25">
      <c r="A34" s="2" t="s">
        <v>65</v>
      </c>
      <c r="B34" s="23" t="s">
        <v>57</v>
      </c>
      <c r="C34" s="23" t="s">
        <v>57</v>
      </c>
      <c r="D34" s="23" t="s">
        <v>57</v>
      </c>
      <c r="E34" s="23" t="s">
        <v>57</v>
      </c>
      <c r="F34" s="23" t="s">
        <v>57</v>
      </c>
      <c r="G34" s="34">
        <v>47875</v>
      </c>
      <c r="H34" s="23" t="s">
        <v>57</v>
      </c>
      <c r="I34" s="34">
        <v>40896</v>
      </c>
      <c r="J34" s="34">
        <v>77</v>
      </c>
      <c r="K34" s="34">
        <v>4</v>
      </c>
      <c r="L34" s="34">
        <v>6016540</v>
      </c>
      <c r="M34" s="34">
        <v>632768</v>
      </c>
    </row>
    <row r="35" spans="1:13" x14ac:dyDescent="0.25">
      <c r="A35" s="2" t="s">
        <v>66</v>
      </c>
      <c r="B35" s="23">
        <v>2</v>
      </c>
      <c r="C35" s="23" t="s">
        <v>57</v>
      </c>
      <c r="D35" s="33">
        <v>43140</v>
      </c>
      <c r="E35" s="23" t="s">
        <v>57</v>
      </c>
      <c r="F35" s="34">
        <v>14436.874</v>
      </c>
      <c r="G35" s="23" t="s">
        <v>57</v>
      </c>
      <c r="H35" s="34">
        <v>14412.078</v>
      </c>
      <c r="I35" s="23" t="s">
        <v>57</v>
      </c>
      <c r="J35" s="34">
        <v>77</v>
      </c>
      <c r="K35" s="34">
        <v>4</v>
      </c>
      <c r="L35" s="34">
        <v>5958277.8789999997</v>
      </c>
      <c r="M35" s="34">
        <v>634167.37199999997</v>
      </c>
    </row>
    <row r="36" spans="1:13" x14ac:dyDescent="0.25">
      <c r="A36" s="2" t="s">
        <v>67</v>
      </c>
      <c r="B36" s="23" t="s">
        <v>57</v>
      </c>
      <c r="C36" s="23">
        <v>2</v>
      </c>
      <c r="D36" s="23" t="s">
        <v>57</v>
      </c>
      <c r="E36" s="34">
        <v>79599</v>
      </c>
      <c r="F36" s="34">
        <v>14820</v>
      </c>
      <c r="G36" s="23" t="s">
        <v>57</v>
      </c>
      <c r="H36" s="34">
        <v>14794</v>
      </c>
      <c r="I36" s="23" t="s">
        <v>57</v>
      </c>
      <c r="J36" s="34">
        <v>76</v>
      </c>
      <c r="K36" s="34">
        <v>4</v>
      </c>
      <c r="L36" s="34">
        <v>5811093</v>
      </c>
      <c r="M36" s="34">
        <v>639474</v>
      </c>
    </row>
    <row r="37" spans="1:13" x14ac:dyDescent="0.25">
      <c r="A37" s="28" t="s">
        <v>68</v>
      </c>
      <c r="B37" s="31">
        <v>2</v>
      </c>
      <c r="C37" s="31" t="s">
        <v>57</v>
      </c>
      <c r="D37" s="33">
        <v>299839</v>
      </c>
      <c r="E37" s="31" t="s">
        <v>57</v>
      </c>
      <c r="F37" s="33">
        <v>276165</v>
      </c>
      <c r="G37" s="33">
        <v>85627</v>
      </c>
      <c r="H37" s="33">
        <v>276100</v>
      </c>
      <c r="I37" s="33">
        <v>80250</v>
      </c>
      <c r="J37" s="33">
        <v>77</v>
      </c>
      <c r="K37" s="33">
        <v>4</v>
      </c>
      <c r="L37" s="33">
        <v>6066234.5329999998</v>
      </c>
      <c r="M37" s="33">
        <v>772962.41599999997</v>
      </c>
    </row>
    <row r="38" spans="1:13" x14ac:dyDescent="0.25">
      <c r="A38" s="28" t="s">
        <v>56</v>
      </c>
      <c r="B38" s="31">
        <v>5</v>
      </c>
      <c r="C38" s="31" t="s">
        <v>57</v>
      </c>
      <c r="D38" s="33">
        <v>119621</v>
      </c>
      <c r="E38" s="31" t="s">
        <v>57</v>
      </c>
      <c r="F38" s="31" t="s">
        <v>57</v>
      </c>
      <c r="G38" s="31" t="s">
        <v>57</v>
      </c>
      <c r="H38" s="31" t="s">
        <v>57</v>
      </c>
      <c r="I38" s="31" t="s">
        <v>57</v>
      </c>
      <c r="J38" s="33">
        <v>77</v>
      </c>
      <c r="K38" s="33">
        <v>4</v>
      </c>
      <c r="L38" s="33">
        <v>5988060</v>
      </c>
      <c r="M38" s="33">
        <v>771684</v>
      </c>
    </row>
    <row r="39" spans="1:13" x14ac:dyDescent="0.25">
      <c r="A39" s="28" t="s">
        <v>58</v>
      </c>
      <c r="B39" s="31">
        <v>1</v>
      </c>
      <c r="C39" s="31" t="s">
        <v>57</v>
      </c>
      <c r="D39" s="33">
        <v>19669</v>
      </c>
      <c r="E39" s="31" t="s">
        <v>57</v>
      </c>
      <c r="F39" s="33">
        <v>73430</v>
      </c>
      <c r="G39" s="31" t="s">
        <v>57</v>
      </c>
      <c r="H39" s="33">
        <v>73960</v>
      </c>
      <c r="I39" s="31" t="s">
        <v>57</v>
      </c>
      <c r="J39" s="33">
        <v>77</v>
      </c>
      <c r="K39" s="33">
        <v>4</v>
      </c>
      <c r="L39" s="33">
        <v>6054136</v>
      </c>
      <c r="M39" s="33">
        <v>775555</v>
      </c>
    </row>
    <row r="40" spans="1:13" x14ac:dyDescent="0.25">
      <c r="A40" s="28" t="s">
        <v>59</v>
      </c>
      <c r="B40" s="31">
        <v>6</v>
      </c>
      <c r="C40" s="31" t="s">
        <v>57</v>
      </c>
      <c r="D40" s="33">
        <v>425541</v>
      </c>
      <c r="E40" s="31" t="s">
        <v>57</v>
      </c>
      <c r="F40" s="33">
        <v>90227</v>
      </c>
      <c r="G40" s="31" t="s">
        <v>57</v>
      </c>
      <c r="H40" s="33">
        <v>94427</v>
      </c>
      <c r="I40" s="31" t="s">
        <v>57</v>
      </c>
      <c r="J40" s="33">
        <v>76</v>
      </c>
      <c r="K40" s="33">
        <v>4</v>
      </c>
      <c r="L40" s="33">
        <v>6089819</v>
      </c>
      <c r="M40" s="33">
        <v>776241</v>
      </c>
    </row>
    <row r="41" spans="1:13" x14ac:dyDescent="0.25">
      <c r="A41" s="28" t="s">
        <v>60</v>
      </c>
      <c r="B41" s="31">
        <v>6</v>
      </c>
      <c r="C41" s="31" t="s">
        <v>57</v>
      </c>
      <c r="D41" s="33">
        <v>425423</v>
      </c>
      <c r="E41" s="31" t="s">
        <v>57</v>
      </c>
      <c r="F41" s="33">
        <v>252129</v>
      </c>
      <c r="G41" s="31" t="s">
        <v>57</v>
      </c>
      <c r="H41" s="33">
        <v>256488</v>
      </c>
      <c r="I41" s="31" t="s">
        <v>57</v>
      </c>
      <c r="J41" s="33">
        <v>76</v>
      </c>
      <c r="K41" s="33">
        <v>4</v>
      </c>
      <c r="L41" s="33">
        <v>6225166</v>
      </c>
      <c r="M41" s="33">
        <v>776592</v>
      </c>
    </row>
    <row r="42" spans="1:13" x14ac:dyDescent="0.25">
      <c r="A42" s="28" t="s">
        <v>61</v>
      </c>
      <c r="B42" s="31">
        <v>7</v>
      </c>
      <c r="C42" s="31" t="s">
        <v>57</v>
      </c>
      <c r="D42" s="33">
        <v>284012</v>
      </c>
      <c r="E42" s="31" t="s">
        <v>57</v>
      </c>
      <c r="F42" s="33">
        <v>197391</v>
      </c>
      <c r="G42" s="31" t="s">
        <v>57</v>
      </c>
      <c r="H42" s="33">
        <v>201430</v>
      </c>
      <c r="I42" s="31" t="s">
        <v>57</v>
      </c>
      <c r="J42" s="33">
        <v>77</v>
      </c>
      <c r="K42" s="33">
        <v>4</v>
      </c>
      <c r="L42" s="33">
        <v>6396604</v>
      </c>
      <c r="M42" s="33">
        <v>780517</v>
      </c>
    </row>
    <row r="43" spans="1:13" x14ac:dyDescent="0.25">
      <c r="A43" s="28" t="s">
        <v>62</v>
      </c>
      <c r="B43" s="31">
        <v>4</v>
      </c>
      <c r="C43" s="31" t="s">
        <v>57</v>
      </c>
      <c r="D43" s="33">
        <v>73026</v>
      </c>
      <c r="E43" s="31" t="s">
        <v>57</v>
      </c>
      <c r="F43" s="33">
        <v>336134</v>
      </c>
      <c r="G43" s="31" t="s">
        <v>57</v>
      </c>
      <c r="H43" s="33">
        <v>357216</v>
      </c>
      <c r="I43" s="31" t="s">
        <v>57</v>
      </c>
      <c r="J43" s="33">
        <v>78</v>
      </c>
      <c r="K43" s="33">
        <v>4</v>
      </c>
      <c r="L43" s="33">
        <v>6668071</v>
      </c>
      <c r="M43" s="33">
        <v>786277</v>
      </c>
    </row>
    <row r="44" spans="1:13" x14ac:dyDescent="0.25">
      <c r="A44" s="2"/>
      <c r="B44" s="23"/>
      <c r="C44" s="23"/>
      <c r="D44" s="23"/>
      <c r="E44" s="23"/>
      <c r="F44" s="34"/>
      <c r="G44" s="23"/>
      <c r="H44" s="34"/>
      <c r="I44" s="23"/>
      <c r="J44" s="34"/>
      <c r="K44" s="34"/>
      <c r="L44" s="34"/>
      <c r="M44" s="34"/>
    </row>
    <row r="45" spans="1:13" x14ac:dyDescent="0.25">
      <c r="A45" s="35">
        <v>2005</v>
      </c>
      <c r="B45" s="2"/>
      <c r="C45" s="2"/>
      <c r="D45" s="2"/>
      <c r="E45" s="2"/>
      <c r="F45" s="2"/>
      <c r="G45" s="2"/>
      <c r="H45" s="2"/>
      <c r="I45" s="2"/>
      <c r="J45" s="23"/>
      <c r="K45" s="23"/>
      <c r="L45" s="2"/>
      <c r="M45" s="2"/>
    </row>
    <row r="46" spans="1:13" x14ac:dyDescent="0.25">
      <c r="A46" s="2" t="s">
        <v>63</v>
      </c>
      <c r="B46" s="23">
        <v>2</v>
      </c>
      <c r="C46" s="23" t="s">
        <v>57</v>
      </c>
      <c r="D46" s="33">
        <v>29381</v>
      </c>
      <c r="E46" s="23" t="s">
        <v>57</v>
      </c>
      <c r="F46" s="34">
        <v>60558</v>
      </c>
      <c r="G46" s="23" t="s">
        <v>57</v>
      </c>
      <c r="H46" s="34">
        <v>64015</v>
      </c>
      <c r="I46" s="23" t="s">
        <v>57</v>
      </c>
      <c r="J46" s="34">
        <v>79</v>
      </c>
      <c r="K46" s="34">
        <v>4</v>
      </c>
      <c r="L46" s="34">
        <v>6675870</v>
      </c>
      <c r="M46" s="34">
        <v>779222</v>
      </c>
    </row>
    <row r="47" spans="1:13" x14ac:dyDescent="0.25">
      <c r="A47" s="2" t="s">
        <v>64</v>
      </c>
      <c r="B47" s="23">
        <v>1</v>
      </c>
      <c r="C47" s="23">
        <v>1</v>
      </c>
      <c r="D47" s="33">
        <v>11715</v>
      </c>
      <c r="E47" s="34">
        <v>60297</v>
      </c>
      <c r="F47" s="34">
        <v>40739</v>
      </c>
      <c r="G47" s="23" t="s">
        <v>57</v>
      </c>
      <c r="H47" s="34">
        <v>41173</v>
      </c>
      <c r="I47" s="23" t="s">
        <v>57</v>
      </c>
      <c r="J47" s="34">
        <v>79</v>
      </c>
      <c r="K47" s="34">
        <v>4</v>
      </c>
      <c r="L47" s="34">
        <v>6566408</v>
      </c>
      <c r="M47" s="34">
        <v>776233</v>
      </c>
    </row>
    <row r="48" spans="1:13" x14ac:dyDescent="0.25">
      <c r="A48" s="2" t="s">
        <v>65</v>
      </c>
      <c r="B48" s="23">
        <v>3</v>
      </c>
      <c r="C48" s="23" t="s">
        <v>57</v>
      </c>
      <c r="D48" s="33">
        <v>68795</v>
      </c>
      <c r="E48" s="23" t="s">
        <v>57</v>
      </c>
      <c r="F48" s="34">
        <v>6448</v>
      </c>
      <c r="G48" s="23" t="s">
        <v>57</v>
      </c>
      <c r="H48" s="34">
        <v>6481</v>
      </c>
      <c r="I48" s="23" t="s">
        <v>57</v>
      </c>
      <c r="J48" s="34">
        <v>79</v>
      </c>
      <c r="K48" s="34">
        <v>4</v>
      </c>
      <c r="L48" s="34">
        <v>6490364</v>
      </c>
      <c r="M48" s="34">
        <v>775351</v>
      </c>
    </row>
    <row r="49" spans="1:13" x14ac:dyDescent="0.25">
      <c r="A49" s="2" t="s">
        <v>66</v>
      </c>
      <c r="B49" s="23">
        <v>2</v>
      </c>
      <c r="C49" s="23">
        <v>1</v>
      </c>
      <c r="D49" s="33">
        <v>95860</v>
      </c>
      <c r="E49" s="34">
        <v>119135</v>
      </c>
      <c r="F49" s="34">
        <v>68744</v>
      </c>
      <c r="G49" s="34">
        <v>75742</v>
      </c>
      <c r="H49" s="34">
        <v>69122</v>
      </c>
      <c r="I49" s="34">
        <v>61018</v>
      </c>
      <c r="J49" s="34">
        <v>81</v>
      </c>
      <c r="K49" s="34">
        <v>4</v>
      </c>
      <c r="L49" s="34">
        <v>6526478</v>
      </c>
      <c r="M49" s="34">
        <v>838747</v>
      </c>
    </row>
    <row r="50" spans="1:13" x14ac:dyDescent="0.25">
      <c r="A50" s="2" t="s">
        <v>67</v>
      </c>
      <c r="B50" s="23">
        <v>2</v>
      </c>
      <c r="C50" s="23" t="s">
        <v>57</v>
      </c>
      <c r="D50" s="33">
        <v>160351</v>
      </c>
      <c r="E50" s="23" t="s">
        <v>57</v>
      </c>
      <c r="F50" s="34">
        <v>93253</v>
      </c>
      <c r="G50" s="34">
        <v>130313</v>
      </c>
      <c r="H50" s="34">
        <v>96366</v>
      </c>
      <c r="I50" s="34">
        <v>120644</v>
      </c>
      <c r="J50" s="34">
        <v>81</v>
      </c>
      <c r="K50" s="34">
        <v>4</v>
      </c>
      <c r="L50" s="34">
        <v>6621902</v>
      </c>
      <c r="M50" s="34">
        <v>968865</v>
      </c>
    </row>
    <row r="51" spans="1:13" x14ac:dyDescent="0.25">
      <c r="A51" s="2" t="s">
        <v>69</v>
      </c>
      <c r="B51" s="23">
        <v>6</v>
      </c>
      <c r="C51" s="23" t="s">
        <v>57</v>
      </c>
      <c r="D51" s="33">
        <v>318007</v>
      </c>
      <c r="E51" s="23" t="s">
        <v>57</v>
      </c>
      <c r="F51" s="34">
        <v>249156</v>
      </c>
      <c r="G51" s="23" t="s">
        <v>57</v>
      </c>
      <c r="H51" s="34">
        <v>260998</v>
      </c>
      <c r="I51" s="23" t="s">
        <v>57</v>
      </c>
      <c r="J51" s="34">
        <v>82</v>
      </c>
      <c r="K51" s="34">
        <v>4</v>
      </c>
      <c r="L51" s="34">
        <v>6818133</v>
      </c>
      <c r="M51" s="34">
        <v>977518</v>
      </c>
    </row>
    <row r="52" spans="1:13" x14ac:dyDescent="0.25">
      <c r="A52" s="2" t="s">
        <v>56</v>
      </c>
      <c r="B52" s="23">
        <v>5</v>
      </c>
      <c r="C52" s="23" t="s">
        <v>57</v>
      </c>
      <c r="D52" s="33">
        <v>198859</v>
      </c>
      <c r="E52" s="23" t="s">
        <v>57</v>
      </c>
      <c r="F52" s="34">
        <v>201208</v>
      </c>
      <c r="G52" s="23" t="s">
        <v>57</v>
      </c>
      <c r="H52" s="34">
        <v>204125</v>
      </c>
      <c r="I52" s="23" t="s">
        <v>57</v>
      </c>
      <c r="J52" s="34">
        <v>84</v>
      </c>
      <c r="K52" s="34">
        <v>4</v>
      </c>
      <c r="L52" s="34">
        <v>6885606</v>
      </c>
      <c r="M52" s="34">
        <v>974670</v>
      </c>
    </row>
    <row r="53" spans="1:13" x14ac:dyDescent="0.25">
      <c r="A53" s="28" t="s">
        <v>58</v>
      </c>
      <c r="B53" s="31">
        <v>6</v>
      </c>
      <c r="C53" s="31">
        <v>2</v>
      </c>
      <c r="D53" s="33">
        <v>328860</v>
      </c>
      <c r="E53" s="31">
        <v>95309</v>
      </c>
      <c r="F53" s="33">
        <v>66722</v>
      </c>
      <c r="G53" s="31" t="s">
        <v>57</v>
      </c>
      <c r="H53" s="33">
        <v>68418</v>
      </c>
      <c r="I53" s="31" t="s">
        <v>57</v>
      </c>
      <c r="J53" s="33">
        <v>83</v>
      </c>
      <c r="K53" s="33">
        <v>4</v>
      </c>
      <c r="L53" s="33">
        <v>6948858</v>
      </c>
      <c r="M53" s="33">
        <v>980111</v>
      </c>
    </row>
    <row r="54" spans="1:13" x14ac:dyDescent="0.25">
      <c r="A54" s="28" t="s">
        <v>59</v>
      </c>
      <c r="B54" s="31">
        <v>2</v>
      </c>
      <c r="C54" s="23" t="s">
        <v>57</v>
      </c>
      <c r="D54" s="33">
        <v>177176</v>
      </c>
      <c r="E54" s="23" t="s">
        <v>57</v>
      </c>
      <c r="F54" s="33">
        <v>211406</v>
      </c>
      <c r="G54" s="34">
        <v>112439</v>
      </c>
      <c r="H54" s="33">
        <v>230339</v>
      </c>
      <c r="I54" s="34">
        <v>96519</v>
      </c>
      <c r="J54" s="33">
        <v>84</v>
      </c>
      <c r="K54" s="33">
        <v>4</v>
      </c>
      <c r="L54" s="33">
        <v>7022420</v>
      </c>
      <c r="M54" s="33">
        <v>1079177</v>
      </c>
    </row>
    <row r="55" spans="1:13" x14ac:dyDescent="0.25">
      <c r="A55" s="28" t="s">
        <v>60</v>
      </c>
      <c r="B55" s="31">
        <v>2</v>
      </c>
      <c r="C55" s="23" t="s">
        <v>57</v>
      </c>
      <c r="D55" s="33">
        <v>47869</v>
      </c>
      <c r="E55" s="23" t="s">
        <v>57</v>
      </c>
      <c r="F55" s="33">
        <v>125069</v>
      </c>
      <c r="G55" s="23" t="s">
        <v>57</v>
      </c>
      <c r="H55" s="33">
        <v>132043</v>
      </c>
      <c r="I55" s="31" t="s">
        <v>57</v>
      </c>
      <c r="J55" s="33">
        <v>84</v>
      </c>
      <c r="K55" s="33">
        <v>4</v>
      </c>
      <c r="L55" s="33">
        <v>7079660</v>
      </c>
      <c r="M55" s="33">
        <v>1086822</v>
      </c>
    </row>
    <row r="56" spans="1:13" x14ac:dyDescent="0.25">
      <c r="A56" s="28" t="s">
        <v>61</v>
      </c>
      <c r="B56" s="31">
        <v>7</v>
      </c>
      <c r="C56" s="23" t="s">
        <v>57</v>
      </c>
      <c r="D56" s="33">
        <v>436847</v>
      </c>
      <c r="E56" s="23" t="s">
        <v>57</v>
      </c>
      <c r="F56" s="33">
        <v>34420</v>
      </c>
      <c r="G56" s="23" t="s">
        <v>57</v>
      </c>
      <c r="H56" s="33">
        <v>36603</v>
      </c>
      <c r="I56" s="31" t="s">
        <v>57</v>
      </c>
      <c r="J56" s="33">
        <v>83</v>
      </c>
      <c r="K56" s="33">
        <v>4</v>
      </c>
      <c r="L56" s="33">
        <v>7116135</v>
      </c>
      <c r="M56" s="33">
        <v>1096942</v>
      </c>
    </row>
    <row r="57" spans="1:13" x14ac:dyDescent="0.25">
      <c r="A57" s="28" t="s">
        <v>62</v>
      </c>
      <c r="B57" s="31">
        <f>4+1</f>
        <v>5</v>
      </c>
      <c r="C57" s="23" t="s">
        <v>57</v>
      </c>
      <c r="D57" s="33">
        <f>71719+4881</f>
        <v>76600</v>
      </c>
      <c r="E57" s="23" t="s">
        <v>57</v>
      </c>
      <c r="F57" s="33">
        <f>28869+50042</f>
        <v>78911</v>
      </c>
      <c r="G57" s="23" t="s">
        <v>57</v>
      </c>
      <c r="H57" s="33">
        <f>29730+50943</f>
        <v>80673</v>
      </c>
      <c r="I57" s="31" t="s">
        <v>57</v>
      </c>
      <c r="J57" s="33">
        <f>73+10</f>
        <v>83</v>
      </c>
      <c r="K57" s="33">
        <f>4+0</f>
        <v>4</v>
      </c>
      <c r="L57" s="33">
        <f>5971862+1084430</f>
        <v>7056292</v>
      </c>
      <c r="M57" s="33">
        <f>1101562+0</f>
        <v>1101562</v>
      </c>
    </row>
    <row r="58" spans="1:13" x14ac:dyDescent="0.25">
      <c r="A58" s="2"/>
      <c r="B58" s="23"/>
      <c r="C58" s="23"/>
      <c r="D58" s="33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25">
      <c r="A59" s="35">
        <v>2006</v>
      </c>
      <c r="B59" s="23"/>
      <c r="C59" s="23"/>
      <c r="D59" s="33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25">
      <c r="A60" s="22" t="s">
        <v>63</v>
      </c>
      <c r="B60" s="23">
        <v>1</v>
      </c>
      <c r="C60" s="23" t="s">
        <v>57</v>
      </c>
      <c r="D60" s="33">
        <v>50000</v>
      </c>
      <c r="E60" s="23" t="s">
        <v>57</v>
      </c>
      <c r="F60" s="34">
        <v>241993</v>
      </c>
      <c r="G60" s="23" t="s">
        <v>57</v>
      </c>
      <c r="H60" s="34">
        <v>247984</v>
      </c>
      <c r="I60" s="31" t="s">
        <v>57</v>
      </c>
      <c r="J60" s="34">
        <v>84</v>
      </c>
      <c r="K60" s="33">
        <f>4+0</f>
        <v>4</v>
      </c>
      <c r="L60" s="34">
        <v>7105957</v>
      </c>
      <c r="M60" s="34">
        <v>1092279</v>
      </c>
    </row>
    <row r="61" spans="1:13" x14ac:dyDescent="0.25">
      <c r="A61" s="22" t="s">
        <v>70</v>
      </c>
      <c r="B61" s="23">
        <v>5</v>
      </c>
      <c r="C61" s="23" t="s">
        <v>57</v>
      </c>
      <c r="D61" s="33">
        <v>207006</v>
      </c>
      <c r="E61" s="23" t="s">
        <v>57</v>
      </c>
      <c r="F61" s="23" t="s">
        <v>57</v>
      </c>
      <c r="G61" s="23" t="s">
        <v>57</v>
      </c>
      <c r="H61" s="23" t="s">
        <v>57</v>
      </c>
      <c r="I61" s="23" t="s">
        <v>57</v>
      </c>
      <c r="J61" s="34">
        <v>84</v>
      </c>
      <c r="K61" s="33">
        <v>4</v>
      </c>
      <c r="L61" s="34">
        <v>7058096</v>
      </c>
      <c r="M61" s="34">
        <v>1092570</v>
      </c>
    </row>
    <row r="62" spans="1:13" x14ac:dyDescent="0.25">
      <c r="A62" s="30" t="s">
        <v>65</v>
      </c>
      <c r="B62" s="31">
        <v>3</v>
      </c>
      <c r="C62" s="31">
        <v>1</v>
      </c>
      <c r="D62" s="36">
        <v>145231</v>
      </c>
      <c r="E62" s="36">
        <v>42998</v>
      </c>
      <c r="F62" s="36">
        <v>209200</v>
      </c>
      <c r="G62" s="23" t="s">
        <v>57</v>
      </c>
      <c r="H62" s="36">
        <v>216488</v>
      </c>
      <c r="I62" s="23" t="s">
        <v>57</v>
      </c>
      <c r="J62" s="34">
        <v>84</v>
      </c>
      <c r="K62" s="33">
        <v>4</v>
      </c>
      <c r="L62" s="34">
        <v>7243799</v>
      </c>
      <c r="M62" s="34">
        <v>1089994</v>
      </c>
    </row>
    <row r="63" spans="1:13" x14ac:dyDescent="0.25">
      <c r="A63" s="30" t="s">
        <v>66</v>
      </c>
      <c r="B63" s="31">
        <v>4</v>
      </c>
      <c r="C63" s="23" t="s">
        <v>57</v>
      </c>
      <c r="D63" s="36">
        <v>135292</v>
      </c>
      <c r="E63" s="23" t="s">
        <v>57</v>
      </c>
      <c r="F63" s="36">
        <v>92994</v>
      </c>
      <c r="G63" s="23" t="s">
        <v>57</v>
      </c>
      <c r="H63" s="36">
        <v>96595</v>
      </c>
      <c r="I63" s="23" t="s">
        <v>57</v>
      </c>
      <c r="J63" s="34">
        <v>84</v>
      </c>
      <c r="K63" s="33">
        <v>4</v>
      </c>
      <c r="L63" s="34">
        <v>7316718</v>
      </c>
      <c r="M63" s="34">
        <v>1094295</v>
      </c>
    </row>
    <row r="64" spans="1:13" x14ac:dyDescent="0.25">
      <c r="A64" s="30" t="s">
        <v>67</v>
      </c>
      <c r="B64" s="31">
        <v>1</v>
      </c>
      <c r="C64" s="23" t="s">
        <v>57</v>
      </c>
      <c r="D64" s="36">
        <v>17554</v>
      </c>
      <c r="E64" s="23" t="s">
        <v>57</v>
      </c>
      <c r="F64" s="36">
        <v>22290</v>
      </c>
      <c r="G64" s="36">
        <v>47031</v>
      </c>
      <c r="H64" s="36">
        <v>22466</v>
      </c>
      <c r="I64" s="36">
        <v>43928</v>
      </c>
      <c r="J64" s="34">
        <v>84</v>
      </c>
      <c r="K64" s="33">
        <v>4</v>
      </c>
      <c r="L64" s="34">
        <v>7332356</v>
      </c>
      <c r="M64" s="34">
        <v>1147266</v>
      </c>
    </row>
    <row r="65" spans="1:13" x14ac:dyDescent="0.25">
      <c r="A65" s="30" t="s">
        <v>69</v>
      </c>
      <c r="B65" s="31">
        <v>2</v>
      </c>
      <c r="C65" s="23" t="s">
        <v>57</v>
      </c>
      <c r="D65" s="36">
        <v>108908</v>
      </c>
      <c r="E65" s="23" t="s">
        <v>57</v>
      </c>
      <c r="F65" s="36">
        <v>21181</v>
      </c>
      <c r="G65" s="23" t="s">
        <v>57</v>
      </c>
      <c r="H65" s="36">
        <v>21572</v>
      </c>
      <c r="I65" s="23" t="s">
        <v>57</v>
      </c>
      <c r="J65" s="34">
        <v>84</v>
      </c>
      <c r="K65" s="33">
        <v>4</v>
      </c>
      <c r="L65" s="34">
        <v>7248899</v>
      </c>
      <c r="M65" s="34">
        <v>1155604</v>
      </c>
    </row>
    <row r="66" spans="1:13" x14ac:dyDescent="0.25">
      <c r="A66" s="2" t="s">
        <v>56</v>
      </c>
      <c r="B66" s="23">
        <v>4</v>
      </c>
      <c r="C66" s="23" t="s">
        <v>57</v>
      </c>
      <c r="D66" s="33">
        <v>401270</v>
      </c>
      <c r="E66" s="23" t="s">
        <v>57</v>
      </c>
      <c r="F66" s="34">
        <v>73001</v>
      </c>
      <c r="G66" s="23" t="s">
        <v>57</v>
      </c>
      <c r="H66" s="34">
        <v>75040</v>
      </c>
      <c r="I66" s="23" t="s">
        <v>57</v>
      </c>
      <c r="J66" s="34">
        <v>83</v>
      </c>
      <c r="K66" s="34">
        <v>4</v>
      </c>
      <c r="L66" s="34">
        <v>7248832</v>
      </c>
      <c r="M66" s="34">
        <v>1154014</v>
      </c>
    </row>
    <row r="67" spans="1:13" x14ac:dyDescent="0.25">
      <c r="A67" s="30" t="s">
        <v>58</v>
      </c>
      <c r="B67" s="31">
        <v>1</v>
      </c>
      <c r="C67" s="23" t="s">
        <v>57</v>
      </c>
      <c r="D67" s="36">
        <v>40000</v>
      </c>
      <c r="E67" s="23" t="s">
        <v>57</v>
      </c>
      <c r="F67" s="36">
        <v>227764</v>
      </c>
      <c r="G67" s="23" t="s">
        <v>57</v>
      </c>
      <c r="H67" s="36">
        <v>239188</v>
      </c>
      <c r="I67" s="23" t="s">
        <v>57</v>
      </c>
      <c r="J67" s="34">
        <v>83</v>
      </c>
      <c r="K67" s="33">
        <v>4</v>
      </c>
      <c r="L67" s="34">
        <v>7456796</v>
      </c>
      <c r="M67" s="34">
        <v>1160793</v>
      </c>
    </row>
    <row r="68" spans="1:13" x14ac:dyDescent="0.25">
      <c r="A68" s="30" t="s">
        <v>59</v>
      </c>
      <c r="B68" s="31">
        <v>3</v>
      </c>
      <c r="C68" s="23" t="s">
        <v>57</v>
      </c>
      <c r="D68" s="36">
        <v>581246</v>
      </c>
      <c r="E68" s="23" t="s">
        <v>57</v>
      </c>
      <c r="F68" s="36">
        <v>143862</v>
      </c>
      <c r="G68" s="23" t="s">
        <v>57</v>
      </c>
      <c r="H68" s="36">
        <v>148811</v>
      </c>
      <c r="I68" s="23" t="s">
        <v>57</v>
      </c>
      <c r="J68" s="34">
        <v>83</v>
      </c>
      <c r="K68" s="23">
        <v>4</v>
      </c>
      <c r="L68" s="34">
        <v>7523611</v>
      </c>
      <c r="M68" s="34">
        <v>1162864</v>
      </c>
    </row>
    <row r="69" spans="1:13" x14ac:dyDescent="0.25">
      <c r="A69" s="30" t="s">
        <v>60</v>
      </c>
      <c r="B69" s="31">
        <v>5</v>
      </c>
      <c r="C69" s="23" t="s">
        <v>57</v>
      </c>
      <c r="D69" s="36">
        <v>244955</v>
      </c>
      <c r="E69" s="23" t="s">
        <v>57</v>
      </c>
      <c r="F69" s="36">
        <v>125502</v>
      </c>
      <c r="G69" s="23" t="s">
        <v>57</v>
      </c>
      <c r="H69" s="36">
        <v>125969</v>
      </c>
      <c r="I69" s="23" t="s">
        <v>57</v>
      </c>
      <c r="J69" s="34">
        <v>83</v>
      </c>
      <c r="K69" s="23">
        <v>4</v>
      </c>
      <c r="L69" s="34">
        <v>7575573</v>
      </c>
      <c r="M69" s="34">
        <v>1164099</v>
      </c>
    </row>
    <row r="70" spans="1:13" x14ac:dyDescent="0.25">
      <c r="A70" s="28" t="s">
        <v>61</v>
      </c>
      <c r="B70" s="31">
        <v>8</v>
      </c>
      <c r="C70" s="23" t="s">
        <v>57</v>
      </c>
      <c r="D70" s="36">
        <v>961829.22</v>
      </c>
      <c r="E70" s="23" t="s">
        <v>57</v>
      </c>
      <c r="F70" s="36">
        <v>174960.4</v>
      </c>
      <c r="G70" s="23" t="s">
        <v>57</v>
      </c>
      <c r="H70" s="36">
        <v>176629.47</v>
      </c>
      <c r="I70" s="23" t="s">
        <v>57</v>
      </c>
      <c r="J70" s="34">
        <v>82</v>
      </c>
      <c r="K70" s="23">
        <v>4</v>
      </c>
      <c r="L70" s="34">
        <v>7649568.1809200002</v>
      </c>
      <c r="M70" s="34">
        <v>1163961</v>
      </c>
    </row>
    <row r="71" spans="1:13" x14ac:dyDescent="0.25">
      <c r="A71" s="30" t="s">
        <v>62</v>
      </c>
      <c r="B71" s="31">
        <v>2</v>
      </c>
      <c r="C71" s="23" t="s">
        <v>57</v>
      </c>
      <c r="D71" s="36">
        <v>83416</v>
      </c>
      <c r="E71" s="23" t="s">
        <v>57</v>
      </c>
      <c r="F71" s="36">
        <v>414032</v>
      </c>
      <c r="G71" s="23" t="s">
        <v>57</v>
      </c>
      <c r="H71" s="36">
        <v>428624</v>
      </c>
      <c r="I71" s="23" t="s">
        <v>57</v>
      </c>
      <c r="J71" s="34">
        <v>83</v>
      </c>
      <c r="K71" s="23">
        <v>4</v>
      </c>
      <c r="L71" s="34">
        <v>8010836.8219999997</v>
      </c>
      <c r="M71" s="34">
        <v>1166101.6680000001</v>
      </c>
    </row>
    <row r="72" spans="1:13" x14ac:dyDescent="0.25">
      <c r="A72" s="30"/>
      <c r="B72" s="31"/>
      <c r="C72" s="23"/>
      <c r="D72" s="36"/>
      <c r="E72" s="23"/>
      <c r="F72" s="36"/>
      <c r="G72" s="23"/>
      <c r="H72" s="36"/>
      <c r="I72" s="23"/>
      <c r="J72" s="34"/>
      <c r="K72" s="23"/>
      <c r="L72" s="34"/>
      <c r="M72" s="34"/>
    </row>
    <row r="73" spans="1:13" x14ac:dyDescent="0.25">
      <c r="A73" s="35">
        <v>2007</v>
      </c>
      <c r="B73" s="31"/>
      <c r="C73" s="23"/>
      <c r="D73" s="36"/>
      <c r="E73" s="23"/>
      <c r="F73" s="36"/>
      <c r="G73" s="23"/>
      <c r="H73" s="36"/>
      <c r="I73" s="23"/>
      <c r="J73" s="34"/>
      <c r="K73" s="23"/>
      <c r="L73" s="34"/>
      <c r="M73" s="34"/>
    </row>
    <row r="74" spans="1:13" x14ac:dyDescent="0.25">
      <c r="A74" s="30" t="s">
        <v>63</v>
      </c>
      <c r="B74" s="31">
        <v>1</v>
      </c>
      <c r="C74" s="23" t="s">
        <v>57</v>
      </c>
      <c r="D74" s="36">
        <v>25000</v>
      </c>
      <c r="E74" s="23" t="s">
        <v>57</v>
      </c>
      <c r="F74" s="36">
        <v>213094</v>
      </c>
      <c r="G74" s="23" t="s">
        <v>57</v>
      </c>
      <c r="H74" s="36">
        <v>213516</v>
      </c>
      <c r="I74" s="23" t="s">
        <v>57</v>
      </c>
      <c r="J74" s="34">
        <v>85</v>
      </c>
      <c r="K74" s="23">
        <v>4</v>
      </c>
      <c r="L74" s="34">
        <v>8206198.9293999998</v>
      </c>
      <c r="M74" s="34">
        <v>1159041.439</v>
      </c>
    </row>
    <row r="75" spans="1:13" x14ac:dyDescent="0.25">
      <c r="A75" s="22" t="s">
        <v>70</v>
      </c>
      <c r="B75" s="31">
        <v>2</v>
      </c>
      <c r="C75" s="23" t="s">
        <v>57</v>
      </c>
      <c r="D75" s="36">
        <v>193500</v>
      </c>
      <c r="E75" s="23" t="s">
        <v>57</v>
      </c>
      <c r="F75" s="34">
        <v>24920</v>
      </c>
      <c r="G75" s="23" t="s">
        <v>57</v>
      </c>
      <c r="H75" s="36">
        <v>25158</v>
      </c>
      <c r="I75" s="23" t="s">
        <v>57</v>
      </c>
      <c r="J75" s="34">
        <v>84</v>
      </c>
      <c r="K75" s="23">
        <v>4</v>
      </c>
      <c r="L75" s="34">
        <f>7123126+1133525</f>
        <v>8256651</v>
      </c>
      <c r="M75" s="34">
        <v>1162374</v>
      </c>
    </row>
    <row r="76" spans="1:13" x14ac:dyDescent="0.25">
      <c r="A76" s="22" t="s">
        <v>73</v>
      </c>
      <c r="B76" s="31">
        <v>6</v>
      </c>
      <c r="C76" s="23" t="s">
        <v>57</v>
      </c>
      <c r="D76" s="36">
        <v>219793</v>
      </c>
      <c r="E76" s="23" t="s">
        <v>57</v>
      </c>
      <c r="F76" s="34">
        <v>182588</v>
      </c>
      <c r="G76" s="23" t="s">
        <v>57</v>
      </c>
      <c r="H76" s="36">
        <v>182557</v>
      </c>
      <c r="I76" s="23" t="s">
        <v>57</v>
      </c>
      <c r="J76" s="34">
        <v>86</v>
      </c>
      <c r="K76" s="23">
        <v>4</v>
      </c>
      <c r="L76" s="34">
        <v>8288435</v>
      </c>
      <c r="M76" s="34">
        <v>1159785</v>
      </c>
    </row>
    <row r="77" spans="1:13" x14ac:dyDescent="0.25">
      <c r="A77" s="22" t="s">
        <v>66</v>
      </c>
      <c r="B77" s="31">
        <v>2</v>
      </c>
      <c r="C77" s="23" t="s">
        <v>57</v>
      </c>
      <c r="D77" s="36">
        <v>165723</v>
      </c>
      <c r="E77" s="23" t="s">
        <v>57</v>
      </c>
      <c r="F77" s="34">
        <v>162393</v>
      </c>
      <c r="G77" s="23" t="s">
        <v>57</v>
      </c>
      <c r="H77" s="36">
        <v>163725</v>
      </c>
      <c r="I77" s="23" t="s">
        <v>57</v>
      </c>
      <c r="J77" s="34">
        <v>85</v>
      </c>
      <c r="K77" s="23">
        <v>4</v>
      </c>
      <c r="L77" s="34">
        <v>8234065.0756449997</v>
      </c>
      <c r="M77" s="34">
        <v>1164406.3570000001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SUM(B45:B56)</f>
        <v>43</v>
      </c>
      <c r="C21" s="31">
        <f>SUM(C45:C56)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61</v>
      </c>
      <c r="B27" s="2">
        <v>7</v>
      </c>
      <c r="C27" s="23" t="s">
        <v>57</v>
      </c>
      <c r="D27" s="34">
        <v>605214</v>
      </c>
      <c r="E27" s="34" t="s">
        <v>57</v>
      </c>
      <c r="F27" s="34">
        <v>126393.064</v>
      </c>
      <c r="G27" s="34" t="s">
        <v>57</v>
      </c>
      <c r="H27" s="34">
        <v>129531.372</v>
      </c>
      <c r="I27" s="34" t="s">
        <v>57</v>
      </c>
      <c r="J27" s="34">
        <v>73</v>
      </c>
      <c r="K27" s="34">
        <v>4</v>
      </c>
      <c r="L27" s="34">
        <v>5559914</v>
      </c>
      <c r="M27" s="34">
        <v>600148.08499999996</v>
      </c>
    </row>
    <row r="28" spans="1:13" x14ac:dyDescent="0.25">
      <c r="A28" s="28" t="s">
        <v>62</v>
      </c>
      <c r="B28" s="28">
        <v>4</v>
      </c>
      <c r="C28" s="31" t="s">
        <v>57</v>
      </c>
      <c r="D28" s="33">
        <v>95818</v>
      </c>
      <c r="E28" s="33" t="s">
        <v>57</v>
      </c>
      <c r="F28" s="33">
        <v>545694</v>
      </c>
      <c r="G28" s="33" t="s">
        <v>57</v>
      </c>
      <c r="H28" s="33">
        <v>572223</v>
      </c>
      <c r="I28" s="33" t="s">
        <v>57</v>
      </c>
      <c r="J28" s="33">
        <v>77</v>
      </c>
      <c r="K28" s="33">
        <v>4</v>
      </c>
      <c r="L28" s="33">
        <v>6078927.5</v>
      </c>
      <c r="M28" s="33">
        <v>601071.80000000005</v>
      </c>
    </row>
    <row r="29" spans="1:13" x14ac:dyDescent="0.25">
      <c r="A29" s="2"/>
      <c r="B29" s="2"/>
      <c r="C29" s="23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25">
      <c r="A30" s="35">
        <v>2004</v>
      </c>
      <c r="B30" s="2"/>
      <c r="C30" s="2"/>
      <c r="D30" s="2"/>
      <c r="E30" s="2"/>
      <c r="F30" s="2"/>
      <c r="G30" s="2"/>
      <c r="H30" s="2"/>
      <c r="I30" s="2"/>
      <c r="J30" s="23"/>
      <c r="K30" s="23"/>
      <c r="L30" s="2"/>
      <c r="M30" s="2"/>
    </row>
    <row r="31" spans="1:13" x14ac:dyDescent="0.25">
      <c r="A31" s="2" t="s">
        <v>63</v>
      </c>
      <c r="B31" s="23" t="s">
        <v>57</v>
      </c>
      <c r="C31" s="23" t="s">
        <v>57</v>
      </c>
      <c r="D31" s="23" t="s">
        <v>57</v>
      </c>
      <c r="E31" s="23" t="s">
        <v>57</v>
      </c>
      <c r="F31" s="34">
        <v>118589</v>
      </c>
      <c r="G31" s="23" t="s">
        <v>57</v>
      </c>
      <c r="H31" s="34">
        <v>121906</v>
      </c>
      <c r="I31" s="23" t="s">
        <v>57</v>
      </c>
      <c r="J31" s="34">
        <v>77</v>
      </c>
      <c r="K31" s="34">
        <v>4</v>
      </c>
      <c r="L31" s="34">
        <v>6141070.1610000003</v>
      </c>
      <c r="M31" s="34">
        <v>595137</v>
      </c>
    </row>
    <row r="32" spans="1:13" x14ac:dyDescent="0.25">
      <c r="A32" s="2" t="s">
        <v>64</v>
      </c>
      <c r="B32" s="23">
        <v>2</v>
      </c>
      <c r="C32" s="23">
        <v>1</v>
      </c>
      <c r="D32" s="33">
        <v>20771</v>
      </c>
      <c r="E32" s="34">
        <v>86681</v>
      </c>
      <c r="F32" s="34">
        <v>6373</v>
      </c>
      <c r="G32" s="23" t="s">
        <v>57</v>
      </c>
      <c r="H32" s="34">
        <v>6373</v>
      </c>
      <c r="I32" s="23" t="s">
        <v>57</v>
      </c>
      <c r="J32" s="34">
        <v>77</v>
      </c>
      <c r="K32" s="34">
        <v>4</v>
      </c>
      <c r="L32" s="34">
        <v>6127024</v>
      </c>
      <c r="M32" s="34">
        <v>592546</v>
      </c>
    </row>
    <row r="33" spans="1:13" x14ac:dyDescent="0.25">
      <c r="A33" s="2" t="s">
        <v>65</v>
      </c>
      <c r="B33" s="23" t="s">
        <v>57</v>
      </c>
      <c r="C33" s="23" t="s">
        <v>57</v>
      </c>
      <c r="D33" s="23" t="s">
        <v>57</v>
      </c>
      <c r="E33" s="23" t="s">
        <v>57</v>
      </c>
      <c r="F33" s="23" t="s">
        <v>57</v>
      </c>
      <c r="G33" s="34">
        <v>47875</v>
      </c>
      <c r="H33" s="23" t="s">
        <v>57</v>
      </c>
      <c r="I33" s="34">
        <v>40896</v>
      </c>
      <c r="J33" s="34">
        <v>77</v>
      </c>
      <c r="K33" s="34">
        <v>4</v>
      </c>
      <c r="L33" s="34">
        <v>6016540</v>
      </c>
      <c r="M33" s="34">
        <v>632768</v>
      </c>
    </row>
    <row r="34" spans="1:13" x14ac:dyDescent="0.25">
      <c r="A34" s="2" t="s">
        <v>66</v>
      </c>
      <c r="B34" s="23">
        <v>2</v>
      </c>
      <c r="C34" s="23" t="s">
        <v>57</v>
      </c>
      <c r="D34" s="33">
        <v>43140</v>
      </c>
      <c r="E34" s="23" t="s">
        <v>57</v>
      </c>
      <c r="F34" s="34">
        <v>14436.874</v>
      </c>
      <c r="G34" s="23" t="s">
        <v>57</v>
      </c>
      <c r="H34" s="34">
        <v>14412.078</v>
      </c>
      <c r="I34" s="23" t="s">
        <v>57</v>
      </c>
      <c r="J34" s="34">
        <v>77</v>
      </c>
      <c r="K34" s="34">
        <v>4</v>
      </c>
      <c r="L34" s="34">
        <v>5958277.8789999997</v>
      </c>
      <c r="M34" s="34">
        <v>634167.37199999997</v>
      </c>
    </row>
    <row r="35" spans="1:13" x14ac:dyDescent="0.25">
      <c r="A35" s="2" t="s">
        <v>67</v>
      </c>
      <c r="B35" s="23" t="s">
        <v>57</v>
      </c>
      <c r="C35" s="23">
        <v>2</v>
      </c>
      <c r="D35" s="23" t="s">
        <v>57</v>
      </c>
      <c r="E35" s="34">
        <v>79599</v>
      </c>
      <c r="F35" s="34">
        <v>14820</v>
      </c>
      <c r="G35" s="23" t="s">
        <v>57</v>
      </c>
      <c r="H35" s="34">
        <v>14794</v>
      </c>
      <c r="I35" s="23" t="s">
        <v>57</v>
      </c>
      <c r="J35" s="34">
        <v>76</v>
      </c>
      <c r="K35" s="34">
        <v>4</v>
      </c>
      <c r="L35" s="34">
        <v>5811093</v>
      </c>
      <c r="M35" s="34">
        <v>639474</v>
      </c>
    </row>
    <row r="36" spans="1:13" x14ac:dyDescent="0.25">
      <c r="A36" s="28" t="s">
        <v>68</v>
      </c>
      <c r="B36" s="31">
        <v>2</v>
      </c>
      <c r="C36" s="31" t="s">
        <v>57</v>
      </c>
      <c r="D36" s="33">
        <v>299839</v>
      </c>
      <c r="E36" s="31" t="s">
        <v>57</v>
      </c>
      <c r="F36" s="33">
        <v>276165</v>
      </c>
      <c r="G36" s="33">
        <v>85627</v>
      </c>
      <c r="H36" s="33">
        <v>276100</v>
      </c>
      <c r="I36" s="33">
        <v>80250</v>
      </c>
      <c r="J36" s="33">
        <v>77</v>
      </c>
      <c r="K36" s="33">
        <v>4</v>
      </c>
      <c r="L36" s="33">
        <v>6066234.5329999998</v>
      </c>
      <c r="M36" s="33">
        <v>772962.41599999997</v>
      </c>
    </row>
    <row r="37" spans="1:13" x14ac:dyDescent="0.25">
      <c r="A37" s="28" t="s">
        <v>56</v>
      </c>
      <c r="B37" s="31">
        <v>5</v>
      </c>
      <c r="C37" s="31" t="s">
        <v>57</v>
      </c>
      <c r="D37" s="33">
        <v>119621</v>
      </c>
      <c r="E37" s="31" t="s">
        <v>57</v>
      </c>
      <c r="F37" s="31" t="s">
        <v>57</v>
      </c>
      <c r="G37" s="31" t="s">
        <v>57</v>
      </c>
      <c r="H37" s="31" t="s">
        <v>57</v>
      </c>
      <c r="I37" s="31" t="s">
        <v>57</v>
      </c>
      <c r="J37" s="33">
        <v>77</v>
      </c>
      <c r="K37" s="33">
        <v>4</v>
      </c>
      <c r="L37" s="33">
        <v>5988060</v>
      </c>
      <c r="M37" s="33">
        <v>771684</v>
      </c>
    </row>
    <row r="38" spans="1:13" x14ac:dyDescent="0.25">
      <c r="A38" s="28" t="s">
        <v>58</v>
      </c>
      <c r="B38" s="31">
        <v>1</v>
      </c>
      <c r="C38" s="31" t="s">
        <v>57</v>
      </c>
      <c r="D38" s="33">
        <v>19669</v>
      </c>
      <c r="E38" s="31" t="s">
        <v>57</v>
      </c>
      <c r="F38" s="33">
        <v>73430</v>
      </c>
      <c r="G38" s="31" t="s">
        <v>57</v>
      </c>
      <c r="H38" s="33">
        <v>73960</v>
      </c>
      <c r="I38" s="31" t="s">
        <v>57</v>
      </c>
      <c r="J38" s="33">
        <v>77</v>
      </c>
      <c r="K38" s="33">
        <v>4</v>
      </c>
      <c r="L38" s="33">
        <v>6054136</v>
      </c>
      <c r="M38" s="33">
        <v>775555</v>
      </c>
    </row>
    <row r="39" spans="1:13" x14ac:dyDescent="0.25">
      <c r="A39" s="28" t="s">
        <v>59</v>
      </c>
      <c r="B39" s="31">
        <v>6</v>
      </c>
      <c r="C39" s="31" t="s">
        <v>57</v>
      </c>
      <c r="D39" s="33">
        <v>425541</v>
      </c>
      <c r="E39" s="31" t="s">
        <v>57</v>
      </c>
      <c r="F39" s="33">
        <v>90227</v>
      </c>
      <c r="G39" s="31" t="s">
        <v>57</v>
      </c>
      <c r="H39" s="33">
        <v>94427</v>
      </c>
      <c r="I39" s="31" t="s">
        <v>57</v>
      </c>
      <c r="J39" s="33">
        <v>76</v>
      </c>
      <c r="K39" s="33">
        <v>4</v>
      </c>
      <c r="L39" s="33">
        <v>6089819</v>
      </c>
      <c r="M39" s="33">
        <v>776241</v>
      </c>
    </row>
    <row r="40" spans="1:13" x14ac:dyDescent="0.25">
      <c r="A40" s="28" t="s">
        <v>60</v>
      </c>
      <c r="B40" s="31">
        <v>6</v>
      </c>
      <c r="C40" s="31" t="s">
        <v>57</v>
      </c>
      <c r="D40" s="33">
        <v>425423</v>
      </c>
      <c r="E40" s="31" t="s">
        <v>57</v>
      </c>
      <c r="F40" s="33">
        <v>252129</v>
      </c>
      <c r="G40" s="31" t="s">
        <v>57</v>
      </c>
      <c r="H40" s="33">
        <v>256488</v>
      </c>
      <c r="I40" s="31" t="s">
        <v>57</v>
      </c>
      <c r="J40" s="33">
        <v>76</v>
      </c>
      <c r="K40" s="33">
        <v>4</v>
      </c>
      <c r="L40" s="33">
        <v>6225166</v>
      </c>
      <c r="M40" s="33">
        <v>776592</v>
      </c>
    </row>
    <row r="41" spans="1:13" x14ac:dyDescent="0.25">
      <c r="A41" s="28" t="s">
        <v>61</v>
      </c>
      <c r="B41" s="31">
        <v>7</v>
      </c>
      <c r="C41" s="31" t="s">
        <v>57</v>
      </c>
      <c r="D41" s="33">
        <v>284012</v>
      </c>
      <c r="E41" s="31" t="s">
        <v>57</v>
      </c>
      <c r="F41" s="33">
        <v>197391</v>
      </c>
      <c r="G41" s="31" t="s">
        <v>57</v>
      </c>
      <c r="H41" s="33">
        <v>201430</v>
      </c>
      <c r="I41" s="31" t="s">
        <v>57</v>
      </c>
      <c r="J41" s="33">
        <v>77</v>
      </c>
      <c r="K41" s="33">
        <v>4</v>
      </c>
      <c r="L41" s="33">
        <v>6396604</v>
      </c>
      <c r="M41" s="33">
        <v>780517</v>
      </c>
    </row>
    <row r="42" spans="1:13" x14ac:dyDescent="0.25">
      <c r="A42" s="28" t="s">
        <v>62</v>
      </c>
      <c r="B42" s="31">
        <v>4</v>
      </c>
      <c r="C42" s="31" t="s">
        <v>57</v>
      </c>
      <c r="D42" s="33">
        <v>73026</v>
      </c>
      <c r="E42" s="31" t="s">
        <v>57</v>
      </c>
      <c r="F42" s="33">
        <v>336134</v>
      </c>
      <c r="G42" s="31" t="s">
        <v>57</v>
      </c>
      <c r="H42" s="33">
        <v>357216</v>
      </c>
      <c r="I42" s="31" t="s">
        <v>57</v>
      </c>
      <c r="J42" s="33">
        <v>78</v>
      </c>
      <c r="K42" s="33">
        <v>4</v>
      </c>
      <c r="L42" s="33">
        <v>6668071</v>
      </c>
      <c r="M42" s="33">
        <v>786277</v>
      </c>
    </row>
    <row r="43" spans="1:13" x14ac:dyDescent="0.25">
      <c r="A43" s="2"/>
      <c r="B43" s="23"/>
      <c r="C43" s="23"/>
      <c r="D43" s="23"/>
      <c r="E43" s="23"/>
      <c r="F43" s="34"/>
      <c r="G43" s="23"/>
      <c r="H43" s="34"/>
      <c r="I43" s="23"/>
      <c r="J43" s="34"/>
      <c r="K43" s="34"/>
      <c r="L43" s="34"/>
      <c r="M43" s="34"/>
    </row>
    <row r="44" spans="1:13" x14ac:dyDescent="0.25">
      <c r="A44" s="35">
        <v>2005</v>
      </c>
      <c r="B44" s="2"/>
      <c r="C44" s="2"/>
      <c r="D44" s="2"/>
      <c r="E44" s="2"/>
      <c r="F44" s="2"/>
      <c r="G44" s="2"/>
      <c r="H44" s="2"/>
      <c r="I44" s="2"/>
      <c r="J44" s="23"/>
      <c r="K44" s="23"/>
      <c r="L44" s="2"/>
      <c r="M44" s="2"/>
    </row>
    <row r="45" spans="1:13" x14ac:dyDescent="0.25">
      <c r="A45" s="2" t="s">
        <v>63</v>
      </c>
      <c r="B45" s="23">
        <v>2</v>
      </c>
      <c r="C45" s="23" t="s">
        <v>57</v>
      </c>
      <c r="D45" s="33">
        <v>29381</v>
      </c>
      <c r="E45" s="23" t="s">
        <v>57</v>
      </c>
      <c r="F45" s="34">
        <v>60558</v>
      </c>
      <c r="G45" s="23" t="s">
        <v>57</v>
      </c>
      <c r="H45" s="34">
        <v>64015</v>
      </c>
      <c r="I45" s="23" t="s">
        <v>57</v>
      </c>
      <c r="J45" s="34">
        <v>79</v>
      </c>
      <c r="K45" s="34">
        <v>4</v>
      </c>
      <c r="L45" s="34">
        <v>6675870</v>
      </c>
      <c r="M45" s="34">
        <v>779222</v>
      </c>
    </row>
    <row r="46" spans="1:13" x14ac:dyDescent="0.25">
      <c r="A46" s="2" t="s">
        <v>64</v>
      </c>
      <c r="B46" s="23">
        <v>1</v>
      </c>
      <c r="C46" s="23">
        <v>1</v>
      </c>
      <c r="D46" s="33">
        <v>11715</v>
      </c>
      <c r="E46" s="34">
        <v>60297</v>
      </c>
      <c r="F46" s="34">
        <v>40739</v>
      </c>
      <c r="G46" s="23" t="s">
        <v>57</v>
      </c>
      <c r="H46" s="34">
        <v>41173</v>
      </c>
      <c r="I46" s="23" t="s">
        <v>57</v>
      </c>
      <c r="J46" s="34">
        <v>79</v>
      </c>
      <c r="K46" s="34">
        <v>4</v>
      </c>
      <c r="L46" s="34">
        <v>6566408</v>
      </c>
      <c r="M46" s="34">
        <v>776233</v>
      </c>
    </row>
    <row r="47" spans="1:13" x14ac:dyDescent="0.25">
      <c r="A47" s="2" t="s">
        <v>65</v>
      </c>
      <c r="B47" s="23">
        <v>3</v>
      </c>
      <c r="C47" s="23" t="s">
        <v>57</v>
      </c>
      <c r="D47" s="33">
        <v>68795</v>
      </c>
      <c r="E47" s="23" t="s">
        <v>57</v>
      </c>
      <c r="F47" s="34">
        <v>6448</v>
      </c>
      <c r="G47" s="23" t="s">
        <v>57</v>
      </c>
      <c r="H47" s="34">
        <v>6481</v>
      </c>
      <c r="I47" s="23" t="s">
        <v>57</v>
      </c>
      <c r="J47" s="34">
        <v>79</v>
      </c>
      <c r="K47" s="34">
        <v>4</v>
      </c>
      <c r="L47" s="34">
        <v>6490364</v>
      </c>
      <c r="M47" s="34">
        <v>775351</v>
      </c>
    </row>
    <row r="48" spans="1:13" x14ac:dyDescent="0.25">
      <c r="A48" s="2" t="s">
        <v>66</v>
      </c>
      <c r="B48" s="23">
        <v>2</v>
      </c>
      <c r="C48" s="23">
        <v>1</v>
      </c>
      <c r="D48" s="33">
        <v>95860</v>
      </c>
      <c r="E48" s="34">
        <v>119135</v>
      </c>
      <c r="F48" s="34">
        <v>68744</v>
      </c>
      <c r="G48" s="34">
        <v>75742</v>
      </c>
      <c r="H48" s="34">
        <v>69122</v>
      </c>
      <c r="I48" s="34">
        <v>61018</v>
      </c>
      <c r="J48" s="34">
        <v>81</v>
      </c>
      <c r="K48" s="34">
        <v>4</v>
      </c>
      <c r="L48" s="34">
        <v>6526478</v>
      </c>
      <c r="M48" s="34">
        <v>838747</v>
      </c>
    </row>
    <row r="49" spans="1:13" x14ac:dyDescent="0.25">
      <c r="A49" s="2" t="s">
        <v>67</v>
      </c>
      <c r="B49" s="23">
        <v>2</v>
      </c>
      <c r="C49" s="23" t="s">
        <v>57</v>
      </c>
      <c r="D49" s="33">
        <v>160351</v>
      </c>
      <c r="E49" s="23" t="s">
        <v>57</v>
      </c>
      <c r="F49" s="34">
        <v>93253</v>
      </c>
      <c r="G49" s="34">
        <v>130313</v>
      </c>
      <c r="H49" s="34">
        <v>96366</v>
      </c>
      <c r="I49" s="34">
        <v>120644</v>
      </c>
      <c r="J49" s="34">
        <v>81</v>
      </c>
      <c r="K49" s="34">
        <v>4</v>
      </c>
      <c r="L49" s="34">
        <v>6621902</v>
      </c>
      <c r="M49" s="34">
        <v>968865</v>
      </c>
    </row>
    <row r="50" spans="1:13" x14ac:dyDescent="0.25">
      <c r="A50" s="2" t="s">
        <v>69</v>
      </c>
      <c r="B50" s="23">
        <v>6</v>
      </c>
      <c r="C50" s="23" t="s">
        <v>57</v>
      </c>
      <c r="D50" s="33">
        <v>318007</v>
      </c>
      <c r="E50" s="23" t="s">
        <v>57</v>
      </c>
      <c r="F50" s="34">
        <v>249156</v>
      </c>
      <c r="G50" s="23" t="s">
        <v>57</v>
      </c>
      <c r="H50" s="34">
        <v>260998</v>
      </c>
      <c r="I50" s="23" t="s">
        <v>57</v>
      </c>
      <c r="J50" s="34">
        <v>82</v>
      </c>
      <c r="K50" s="34">
        <v>4</v>
      </c>
      <c r="L50" s="34">
        <v>6818133</v>
      </c>
      <c r="M50" s="34">
        <v>977518</v>
      </c>
    </row>
    <row r="51" spans="1:13" x14ac:dyDescent="0.25">
      <c r="A51" s="2" t="s">
        <v>56</v>
      </c>
      <c r="B51" s="23">
        <v>5</v>
      </c>
      <c r="C51" s="23" t="s">
        <v>57</v>
      </c>
      <c r="D51" s="33">
        <v>198859</v>
      </c>
      <c r="E51" s="23" t="s">
        <v>57</v>
      </c>
      <c r="F51" s="34">
        <v>201208</v>
      </c>
      <c r="G51" s="23" t="s">
        <v>57</v>
      </c>
      <c r="H51" s="34">
        <v>204125</v>
      </c>
      <c r="I51" s="23" t="s">
        <v>57</v>
      </c>
      <c r="J51" s="34">
        <v>84</v>
      </c>
      <c r="K51" s="34">
        <v>4</v>
      </c>
      <c r="L51" s="34">
        <v>6885606</v>
      </c>
      <c r="M51" s="34">
        <v>974670</v>
      </c>
    </row>
    <row r="52" spans="1:13" x14ac:dyDescent="0.25">
      <c r="A52" s="28" t="s">
        <v>58</v>
      </c>
      <c r="B52" s="31">
        <v>6</v>
      </c>
      <c r="C52" s="31">
        <v>2</v>
      </c>
      <c r="D52" s="33">
        <v>328860</v>
      </c>
      <c r="E52" s="31">
        <v>95309</v>
      </c>
      <c r="F52" s="33">
        <v>66722</v>
      </c>
      <c r="G52" s="31" t="s">
        <v>57</v>
      </c>
      <c r="H52" s="33">
        <v>68418</v>
      </c>
      <c r="I52" s="31" t="s">
        <v>57</v>
      </c>
      <c r="J52" s="33">
        <v>83</v>
      </c>
      <c r="K52" s="33">
        <v>4</v>
      </c>
      <c r="L52" s="33">
        <v>6948858</v>
      </c>
      <c r="M52" s="33">
        <v>980111</v>
      </c>
    </row>
    <row r="53" spans="1:13" x14ac:dyDescent="0.25">
      <c r="A53" s="28" t="s">
        <v>59</v>
      </c>
      <c r="B53" s="31">
        <v>2</v>
      </c>
      <c r="C53" s="23" t="s">
        <v>57</v>
      </c>
      <c r="D53" s="33">
        <v>177176</v>
      </c>
      <c r="E53" s="23" t="s">
        <v>57</v>
      </c>
      <c r="F53" s="33">
        <v>211406</v>
      </c>
      <c r="G53" s="34">
        <v>112439</v>
      </c>
      <c r="H53" s="33">
        <v>230339</v>
      </c>
      <c r="I53" s="34">
        <v>96519</v>
      </c>
      <c r="J53" s="33">
        <v>84</v>
      </c>
      <c r="K53" s="33">
        <v>4</v>
      </c>
      <c r="L53" s="33">
        <v>7022420</v>
      </c>
      <c r="M53" s="33">
        <v>1079177</v>
      </c>
    </row>
    <row r="54" spans="1:13" x14ac:dyDescent="0.25">
      <c r="A54" s="28" t="s">
        <v>60</v>
      </c>
      <c r="B54" s="31">
        <v>2</v>
      </c>
      <c r="C54" s="23" t="s">
        <v>57</v>
      </c>
      <c r="D54" s="33">
        <v>47869</v>
      </c>
      <c r="E54" s="23" t="s">
        <v>57</v>
      </c>
      <c r="F54" s="33">
        <v>125069</v>
      </c>
      <c r="G54" s="23" t="s">
        <v>57</v>
      </c>
      <c r="H54" s="33">
        <v>132043</v>
      </c>
      <c r="I54" s="31" t="s">
        <v>57</v>
      </c>
      <c r="J54" s="33">
        <v>84</v>
      </c>
      <c r="K54" s="33">
        <v>4</v>
      </c>
      <c r="L54" s="33">
        <v>7079660</v>
      </c>
      <c r="M54" s="33">
        <v>1086822</v>
      </c>
    </row>
    <row r="55" spans="1:13" x14ac:dyDescent="0.25">
      <c r="A55" s="28" t="s">
        <v>61</v>
      </c>
      <c r="B55" s="31">
        <v>7</v>
      </c>
      <c r="C55" s="23" t="s">
        <v>57</v>
      </c>
      <c r="D55" s="33">
        <v>436847</v>
      </c>
      <c r="E55" s="23" t="s">
        <v>57</v>
      </c>
      <c r="F55" s="33">
        <v>34420</v>
      </c>
      <c r="G55" s="23" t="s">
        <v>57</v>
      </c>
      <c r="H55" s="33">
        <v>36603</v>
      </c>
      <c r="I55" s="31" t="s">
        <v>57</v>
      </c>
      <c r="J55" s="33">
        <v>83</v>
      </c>
      <c r="K55" s="33">
        <v>4</v>
      </c>
      <c r="L55" s="33">
        <v>7116135</v>
      </c>
      <c r="M55" s="33">
        <v>1096942</v>
      </c>
    </row>
    <row r="56" spans="1:13" x14ac:dyDescent="0.25">
      <c r="A56" s="28" t="s">
        <v>62</v>
      </c>
      <c r="B56" s="31">
        <f>4+1</f>
        <v>5</v>
      </c>
      <c r="C56" s="23" t="s">
        <v>57</v>
      </c>
      <c r="D56" s="33">
        <f>71719+4881</f>
        <v>76600</v>
      </c>
      <c r="E56" s="23" t="s">
        <v>57</v>
      </c>
      <c r="F56" s="33">
        <f>28869+50042</f>
        <v>78911</v>
      </c>
      <c r="G56" s="23" t="s">
        <v>57</v>
      </c>
      <c r="H56" s="33">
        <f>29730+50943</f>
        <v>80673</v>
      </c>
      <c r="I56" s="31" t="s">
        <v>57</v>
      </c>
      <c r="J56" s="33">
        <f>73+10</f>
        <v>83</v>
      </c>
      <c r="K56" s="33">
        <f>4+0</f>
        <v>4</v>
      </c>
      <c r="L56" s="33">
        <f>5971862+1084430</f>
        <v>7056292</v>
      </c>
      <c r="M56" s="33">
        <f>1101562+0</f>
        <v>1101562</v>
      </c>
    </row>
    <row r="57" spans="1:13" x14ac:dyDescent="0.25">
      <c r="A57" s="2"/>
      <c r="B57" s="23"/>
      <c r="C57" s="23"/>
      <c r="D57" s="33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25">
      <c r="A58" s="35">
        <v>2006</v>
      </c>
      <c r="B58" s="23"/>
      <c r="C58" s="23"/>
      <c r="D58" s="33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25">
      <c r="A59" s="22" t="s">
        <v>63</v>
      </c>
      <c r="B59" s="23">
        <v>1</v>
      </c>
      <c r="C59" s="23" t="s">
        <v>57</v>
      </c>
      <c r="D59" s="33">
        <v>50000</v>
      </c>
      <c r="E59" s="23" t="s">
        <v>57</v>
      </c>
      <c r="F59" s="34">
        <v>241993</v>
      </c>
      <c r="G59" s="23" t="s">
        <v>57</v>
      </c>
      <c r="H59" s="34">
        <v>247984</v>
      </c>
      <c r="I59" s="31" t="s">
        <v>57</v>
      </c>
      <c r="J59" s="34">
        <v>84</v>
      </c>
      <c r="K59" s="33">
        <f>4+0</f>
        <v>4</v>
      </c>
      <c r="L59" s="34">
        <v>7105957</v>
      </c>
      <c r="M59" s="34">
        <v>1092279</v>
      </c>
    </row>
    <row r="60" spans="1:13" x14ac:dyDescent="0.25">
      <c r="A60" s="22" t="s">
        <v>70</v>
      </c>
      <c r="B60" s="23">
        <v>5</v>
      </c>
      <c r="C60" s="23" t="s">
        <v>57</v>
      </c>
      <c r="D60" s="33">
        <v>207006</v>
      </c>
      <c r="E60" s="23" t="s">
        <v>57</v>
      </c>
      <c r="F60" s="23" t="s">
        <v>57</v>
      </c>
      <c r="G60" s="23" t="s">
        <v>57</v>
      </c>
      <c r="H60" s="23" t="s">
        <v>57</v>
      </c>
      <c r="I60" s="23" t="s">
        <v>57</v>
      </c>
      <c r="J60" s="34">
        <v>84</v>
      </c>
      <c r="K60" s="33">
        <v>4</v>
      </c>
      <c r="L60" s="34">
        <v>7058096</v>
      </c>
      <c r="M60" s="34">
        <v>1092570</v>
      </c>
    </row>
    <row r="61" spans="1:13" x14ac:dyDescent="0.25">
      <c r="A61" s="30" t="s">
        <v>65</v>
      </c>
      <c r="B61" s="31">
        <v>3</v>
      </c>
      <c r="C61" s="31">
        <v>1</v>
      </c>
      <c r="D61" s="36">
        <v>145231</v>
      </c>
      <c r="E61" s="36">
        <v>42998</v>
      </c>
      <c r="F61" s="36">
        <v>209200</v>
      </c>
      <c r="G61" s="23" t="s">
        <v>57</v>
      </c>
      <c r="H61" s="36">
        <v>216488</v>
      </c>
      <c r="I61" s="23" t="s">
        <v>57</v>
      </c>
      <c r="J61" s="34">
        <v>84</v>
      </c>
      <c r="K61" s="33">
        <v>4</v>
      </c>
      <c r="L61" s="34">
        <v>7243799</v>
      </c>
      <c r="M61" s="34">
        <v>1089994</v>
      </c>
    </row>
    <row r="62" spans="1:13" x14ac:dyDescent="0.25">
      <c r="A62" s="30" t="s">
        <v>66</v>
      </c>
      <c r="B62" s="31">
        <v>4</v>
      </c>
      <c r="C62" s="23" t="s">
        <v>57</v>
      </c>
      <c r="D62" s="36">
        <v>135292</v>
      </c>
      <c r="E62" s="23" t="s">
        <v>57</v>
      </c>
      <c r="F62" s="36">
        <v>92994</v>
      </c>
      <c r="G62" s="23" t="s">
        <v>57</v>
      </c>
      <c r="H62" s="36">
        <v>96595</v>
      </c>
      <c r="I62" s="23" t="s">
        <v>57</v>
      </c>
      <c r="J62" s="34">
        <v>84</v>
      </c>
      <c r="K62" s="33">
        <v>4</v>
      </c>
      <c r="L62" s="34">
        <v>7316718</v>
      </c>
      <c r="M62" s="34">
        <v>1094295</v>
      </c>
    </row>
    <row r="63" spans="1:13" x14ac:dyDescent="0.25">
      <c r="A63" s="30" t="s">
        <v>67</v>
      </c>
      <c r="B63" s="31">
        <v>1</v>
      </c>
      <c r="C63" s="23" t="s">
        <v>57</v>
      </c>
      <c r="D63" s="36">
        <v>17554</v>
      </c>
      <c r="E63" s="23" t="s">
        <v>57</v>
      </c>
      <c r="F63" s="36">
        <v>22290</v>
      </c>
      <c r="G63" s="36">
        <v>47031</v>
      </c>
      <c r="H63" s="36">
        <v>22466</v>
      </c>
      <c r="I63" s="36">
        <v>43928</v>
      </c>
      <c r="J63" s="34">
        <v>84</v>
      </c>
      <c r="K63" s="33">
        <v>4</v>
      </c>
      <c r="L63" s="34">
        <v>7332356</v>
      </c>
      <c r="M63" s="34">
        <v>1147266</v>
      </c>
    </row>
    <row r="64" spans="1:13" x14ac:dyDescent="0.25">
      <c r="A64" s="30" t="s">
        <v>69</v>
      </c>
      <c r="B64" s="31">
        <v>2</v>
      </c>
      <c r="C64" s="23" t="s">
        <v>57</v>
      </c>
      <c r="D64" s="36">
        <v>108908</v>
      </c>
      <c r="E64" s="23" t="s">
        <v>57</v>
      </c>
      <c r="F64" s="36">
        <v>21181</v>
      </c>
      <c r="G64" s="23" t="s">
        <v>57</v>
      </c>
      <c r="H64" s="36">
        <v>21572</v>
      </c>
      <c r="I64" s="23" t="s">
        <v>57</v>
      </c>
      <c r="J64" s="34">
        <v>84</v>
      </c>
      <c r="K64" s="33">
        <v>4</v>
      </c>
      <c r="L64" s="34">
        <v>7248899</v>
      </c>
      <c r="M64" s="34">
        <v>1155604</v>
      </c>
    </row>
    <row r="65" spans="1:13" x14ac:dyDescent="0.25">
      <c r="A65" s="2" t="s">
        <v>56</v>
      </c>
      <c r="B65" s="23">
        <v>4</v>
      </c>
      <c r="C65" s="23" t="s">
        <v>57</v>
      </c>
      <c r="D65" s="33">
        <v>401270</v>
      </c>
      <c r="E65" s="23" t="s">
        <v>57</v>
      </c>
      <c r="F65" s="34">
        <v>73001</v>
      </c>
      <c r="G65" s="23" t="s">
        <v>57</v>
      </c>
      <c r="H65" s="34">
        <v>75040</v>
      </c>
      <c r="I65" s="23" t="s">
        <v>57</v>
      </c>
      <c r="J65" s="34">
        <v>83</v>
      </c>
      <c r="K65" s="34">
        <v>4</v>
      </c>
      <c r="L65" s="34">
        <v>7248832</v>
      </c>
      <c r="M65" s="34">
        <v>1154014</v>
      </c>
    </row>
    <row r="66" spans="1:13" x14ac:dyDescent="0.25">
      <c r="A66" s="30" t="s">
        <v>58</v>
      </c>
      <c r="B66" s="31">
        <v>1</v>
      </c>
      <c r="C66" s="23" t="s">
        <v>57</v>
      </c>
      <c r="D66" s="36">
        <v>40000</v>
      </c>
      <c r="E66" s="23" t="s">
        <v>57</v>
      </c>
      <c r="F66" s="36">
        <v>227764</v>
      </c>
      <c r="G66" s="23" t="s">
        <v>57</v>
      </c>
      <c r="H66" s="36">
        <v>239188</v>
      </c>
      <c r="I66" s="23" t="s">
        <v>57</v>
      </c>
      <c r="J66" s="34">
        <v>83</v>
      </c>
      <c r="K66" s="33">
        <v>4</v>
      </c>
      <c r="L66" s="34">
        <v>7456796</v>
      </c>
      <c r="M66" s="34">
        <v>1160793</v>
      </c>
    </row>
    <row r="67" spans="1:13" x14ac:dyDescent="0.25">
      <c r="A67" s="30" t="s">
        <v>59</v>
      </c>
      <c r="B67" s="31">
        <v>3</v>
      </c>
      <c r="C67" s="23" t="s">
        <v>57</v>
      </c>
      <c r="D67" s="36">
        <v>581246</v>
      </c>
      <c r="E67" s="23" t="s">
        <v>57</v>
      </c>
      <c r="F67" s="36">
        <v>143862</v>
      </c>
      <c r="G67" s="23" t="s">
        <v>57</v>
      </c>
      <c r="H67" s="36">
        <v>148811</v>
      </c>
      <c r="I67" s="23" t="s">
        <v>57</v>
      </c>
      <c r="J67" s="34">
        <v>83</v>
      </c>
      <c r="K67" s="23">
        <v>4</v>
      </c>
      <c r="L67" s="34">
        <v>7523611</v>
      </c>
      <c r="M67" s="34">
        <v>1162864</v>
      </c>
    </row>
    <row r="68" spans="1:13" x14ac:dyDescent="0.25">
      <c r="A68" s="30" t="s">
        <v>60</v>
      </c>
      <c r="B68" s="31">
        <v>5</v>
      </c>
      <c r="C68" s="23" t="s">
        <v>57</v>
      </c>
      <c r="D68" s="36">
        <v>244955</v>
      </c>
      <c r="E68" s="23" t="s">
        <v>57</v>
      </c>
      <c r="F68" s="36">
        <v>125502</v>
      </c>
      <c r="G68" s="23" t="s">
        <v>57</v>
      </c>
      <c r="H68" s="36">
        <v>125969</v>
      </c>
      <c r="I68" s="23" t="s">
        <v>57</v>
      </c>
      <c r="J68" s="34">
        <v>83</v>
      </c>
      <c r="K68" s="23">
        <v>4</v>
      </c>
      <c r="L68" s="34">
        <v>7575573</v>
      </c>
      <c r="M68" s="34">
        <v>1164099</v>
      </c>
    </row>
    <row r="69" spans="1:13" x14ac:dyDescent="0.25">
      <c r="A69" s="28" t="s">
        <v>61</v>
      </c>
      <c r="B69" s="31">
        <v>8</v>
      </c>
      <c r="C69" s="23" t="s">
        <v>57</v>
      </c>
      <c r="D69" s="36">
        <v>961829.22</v>
      </c>
      <c r="E69" s="23" t="s">
        <v>57</v>
      </c>
      <c r="F69" s="36">
        <v>174960.4</v>
      </c>
      <c r="G69" s="23" t="s">
        <v>57</v>
      </c>
      <c r="H69" s="36">
        <v>176629.47</v>
      </c>
      <c r="I69" s="23" t="s">
        <v>57</v>
      </c>
      <c r="J69" s="34">
        <v>82</v>
      </c>
      <c r="K69" s="23">
        <v>4</v>
      </c>
      <c r="L69" s="34">
        <v>7649568.1809200002</v>
      </c>
      <c r="M69" s="34">
        <v>1163961</v>
      </c>
    </row>
    <row r="70" spans="1:13" x14ac:dyDescent="0.25">
      <c r="A70" s="30" t="s">
        <v>62</v>
      </c>
      <c r="B70" s="31">
        <v>2</v>
      </c>
      <c r="C70" s="23" t="s">
        <v>57</v>
      </c>
      <c r="D70" s="36">
        <v>83416</v>
      </c>
      <c r="E70" s="23" t="s">
        <v>57</v>
      </c>
      <c r="F70" s="36">
        <v>414032</v>
      </c>
      <c r="G70" s="23" t="s">
        <v>57</v>
      </c>
      <c r="H70" s="36">
        <v>428624</v>
      </c>
      <c r="I70" s="23" t="s">
        <v>57</v>
      </c>
      <c r="J70" s="34">
        <v>83</v>
      </c>
      <c r="K70" s="23">
        <v>4</v>
      </c>
      <c r="L70" s="34">
        <v>8010836.8219999997</v>
      </c>
      <c r="M70" s="34">
        <v>1166101.6680000001</v>
      </c>
    </row>
    <row r="71" spans="1:13" x14ac:dyDescent="0.25">
      <c r="A71" s="30"/>
      <c r="B71" s="31"/>
      <c r="C71" s="23"/>
      <c r="D71" s="36"/>
      <c r="E71" s="23"/>
      <c r="F71" s="36"/>
      <c r="G71" s="23"/>
      <c r="H71" s="36"/>
      <c r="I71" s="23"/>
      <c r="J71" s="34"/>
      <c r="K71" s="23"/>
      <c r="L71" s="34"/>
      <c r="M71" s="34"/>
    </row>
    <row r="72" spans="1:13" x14ac:dyDescent="0.25">
      <c r="A72" s="35">
        <v>2007</v>
      </c>
      <c r="B72" s="31"/>
      <c r="C72" s="23"/>
      <c r="D72" s="36"/>
      <c r="E72" s="23"/>
      <c r="F72" s="36"/>
      <c r="G72" s="23"/>
      <c r="H72" s="36"/>
      <c r="I72" s="23"/>
      <c r="J72" s="34"/>
      <c r="K72" s="23"/>
      <c r="L72" s="34"/>
      <c r="M72" s="34"/>
    </row>
    <row r="73" spans="1:13" x14ac:dyDescent="0.25">
      <c r="A73" s="30" t="s">
        <v>63</v>
      </c>
      <c r="B73" s="31">
        <v>1</v>
      </c>
      <c r="C73" s="23" t="s">
        <v>57</v>
      </c>
      <c r="D73" s="36">
        <v>25000</v>
      </c>
      <c r="E73" s="23" t="s">
        <v>57</v>
      </c>
      <c r="F73" s="36">
        <v>213094</v>
      </c>
      <c r="G73" s="23" t="s">
        <v>57</v>
      </c>
      <c r="H73" s="36">
        <v>213516</v>
      </c>
      <c r="I73" s="23" t="s">
        <v>57</v>
      </c>
      <c r="J73" s="34">
        <v>85</v>
      </c>
      <c r="K73" s="23">
        <v>4</v>
      </c>
      <c r="L73" s="34">
        <v>8206198.9293999998</v>
      </c>
      <c r="M73" s="34">
        <v>1159041.439</v>
      </c>
    </row>
    <row r="74" spans="1:13" x14ac:dyDescent="0.25">
      <c r="A74" s="22" t="s">
        <v>70</v>
      </c>
      <c r="B74" s="31">
        <v>2</v>
      </c>
      <c r="C74" s="23" t="s">
        <v>57</v>
      </c>
      <c r="D74" s="36">
        <v>193500</v>
      </c>
      <c r="E74" s="23" t="s">
        <v>57</v>
      </c>
      <c r="F74" s="34">
        <v>24920</v>
      </c>
      <c r="G74" s="23" t="s">
        <v>57</v>
      </c>
      <c r="H74" s="36">
        <v>25158</v>
      </c>
      <c r="I74" s="23" t="s">
        <v>57</v>
      </c>
      <c r="J74" s="34">
        <v>84</v>
      </c>
      <c r="K74" s="23">
        <v>4</v>
      </c>
      <c r="L74" s="34">
        <f>7123126+1133525</f>
        <v>8256651</v>
      </c>
      <c r="M74" s="34">
        <v>1162374</v>
      </c>
    </row>
    <row r="75" spans="1:13" x14ac:dyDescent="0.25">
      <c r="A75" s="22" t="s">
        <v>73</v>
      </c>
      <c r="B75" s="31">
        <v>6</v>
      </c>
      <c r="C75" s="23" t="s">
        <v>57</v>
      </c>
      <c r="D75" s="36">
        <v>219793</v>
      </c>
      <c r="E75" s="23" t="s">
        <v>57</v>
      </c>
      <c r="F75" s="34">
        <v>182588</v>
      </c>
      <c r="G75" s="23" t="s">
        <v>57</v>
      </c>
      <c r="H75" s="36">
        <v>182557</v>
      </c>
      <c r="I75" s="23" t="s">
        <v>57</v>
      </c>
      <c r="J75" s="34">
        <v>86</v>
      </c>
      <c r="K75" s="23">
        <v>4</v>
      </c>
      <c r="L75" s="34">
        <v>8288435</v>
      </c>
      <c r="M75" s="34">
        <v>1159785</v>
      </c>
    </row>
    <row r="76" spans="1:13" x14ac:dyDescent="0.25">
      <c r="A76" s="22" t="s">
        <v>66</v>
      </c>
      <c r="B76" s="31">
        <v>2</v>
      </c>
      <c r="C76" s="23" t="s">
        <v>57</v>
      </c>
      <c r="D76" s="36">
        <v>165723</v>
      </c>
      <c r="E76" s="23" t="s">
        <v>57</v>
      </c>
      <c r="F76" s="34">
        <v>162393</v>
      </c>
      <c r="G76" s="23" t="s">
        <v>57</v>
      </c>
      <c r="H76" s="36">
        <v>163725</v>
      </c>
      <c r="I76" s="23" t="s">
        <v>57</v>
      </c>
      <c r="J76" s="34">
        <v>85</v>
      </c>
      <c r="K76" s="23">
        <v>4</v>
      </c>
      <c r="L76" s="34">
        <v>8234065.0756449997</v>
      </c>
      <c r="M76" s="34">
        <v>1164406.3570000001</v>
      </c>
    </row>
    <row r="77" spans="1:13" x14ac:dyDescent="0.25">
      <c r="A77" s="22" t="s">
        <v>67</v>
      </c>
      <c r="B77" s="23" t="s">
        <v>57</v>
      </c>
      <c r="C77" s="23" t="s">
        <v>57</v>
      </c>
      <c r="D77" s="23" t="s">
        <v>57</v>
      </c>
      <c r="E77" s="23" t="s">
        <v>57</v>
      </c>
      <c r="F77" s="34">
        <v>178107</v>
      </c>
      <c r="G77" s="23" t="s">
        <v>57</v>
      </c>
      <c r="H77" s="36">
        <v>186867</v>
      </c>
      <c r="I77" s="23" t="s">
        <v>57</v>
      </c>
      <c r="J77" s="34">
        <v>85</v>
      </c>
      <c r="K77" s="23">
        <v>4</v>
      </c>
      <c r="L77" s="34">
        <v>8431221</v>
      </c>
      <c r="M77" s="34">
        <v>1171262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sqref="A1:M82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SUM(B44:B55)</f>
        <v>43</v>
      </c>
      <c r="C21" s="31">
        <f>SUM(C44:C55)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8" t="s">
        <v>62</v>
      </c>
      <c r="B27" s="28">
        <v>4</v>
      </c>
      <c r="C27" s="31" t="s">
        <v>57</v>
      </c>
      <c r="D27" s="33">
        <v>95818</v>
      </c>
      <c r="E27" s="33" t="s">
        <v>57</v>
      </c>
      <c r="F27" s="33">
        <v>545694</v>
      </c>
      <c r="G27" s="33" t="s">
        <v>57</v>
      </c>
      <c r="H27" s="33">
        <v>572223</v>
      </c>
      <c r="I27" s="33" t="s">
        <v>57</v>
      </c>
      <c r="J27" s="33">
        <v>77</v>
      </c>
      <c r="K27" s="33">
        <v>4</v>
      </c>
      <c r="L27" s="33">
        <v>6078927.5</v>
      </c>
      <c r="M27" s="33">
        <v>601071.80000000005</v>
      </c>
    </row>
    <row r="28" spans="1:13" x14ac:dyDescent="0.25">
      <c r="A28" s="2"/>
      <c r="B28" s="2"/>
      <c r="C28" s="23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5">
        <v>2004</v>
      </c>
      <c r="B29" s="2"/>
      <c r="C29" s="2"/>
      <c r="D29" s="2"/>
      <c r="E29" s="2"/>
      <c r="F29" s="2"/>
      <c r="G29" s="2"/>
      <c r="H29" s="2"/>
      <c r="I29" s="2"/>
      <c r="J29" s="23"/>
      <c r="K29" s="23"/>
      <c r="L29" s="2"/>
      <c r="M29" s="2"/>
    </row>
    <row r="30" spans="1:13" x14ac:dyDescent="0.25">
      <c r="A30" s="2" t="s">
        <v>63</v>
      </c>
      <c r="B30" s="23" t="s">
        <v>57</v>
      </c>
      <c r="C30" s="23" t="s">
        <v>57</v>
      </c>
      <c r="D30" s="23" t="s">
        <v>57</v>
      </c>
      <c r="E30" s="23" t="s">
        <v>57</v>
      </c>
      <c r="F30" s="34">
        <v>118589</v>
      </c>
      <c r="G30" s="23" t="s">
        <v>57</v>
      </c>
      <c r="H30" s="34">
        <v>121906</v>
      </c>
      <c r="I30" s="23" t="s">
        <v>57</v>
      </c>
      <c r="J30" s="34">
        <v>77</v>
      </c>
      <c r="K30" s="34">
        <v>4</v>
      </c>
      <c r="L30" s="34">
        <v>6141070.1610000003</v>
      </c>
      <c r="M30" s="34">
        <v>595137</v>
      </c>
    </row>
    <row r="31" spans="1:13" x14ac:dyDescent="0.25">
      <c r="A31" s="2" t="s">
        <v>64</v>
      </c>
      <c r="B31" s="23">
        <v>2</v>
      </c>
      <c r="C31" s="23">
        <v>1</v>
      </c>
      <c r="D31" s="33">
        <v>20771</v>
      </c>
      <c r="E31" s="34">
        <v>86681</v>
      </c>
      <c r="F31" s="34">
        <v>6373</v>
      </c>
      <c r="G31" s="23" t="s">
        <v>57</v>
      </c>
      <c r="H31" s="34">
        <v>6373</v>
      </c>
      <c r="I31" s="23" t="s">
        <v>57</v>
      </c>
      <c r="J31" s="34">
        <v>77</v>
      </c>
      <c r="K31" s="34">
        <v>4</v>
      </c>
      <c r="L31" s="34">
        <v>6127024</v>
      </c>
      <c r="M31" s="34">
        <v>592546</v>
      </c>
    </row>
    <row r="32" spans="1:13" x14ac:dyDescent="0.25">
      <c r="A32" s="2" t="s">
        <v>65</v>
      </c>
      <c r="B32" s="23" t="s">
        <v>57</v>
      </c>
      <c r="C32" s="23" t="s">
        <v>57</v>
      </c>
      <c r="D32" s="23" t="s">
        <v>57</v>
      </c>
      <c r="E32" s="23" t="s">
        <v>57</v>
      </c>
      <c r="F32" s="23" t="s">
        <v>57</v>
      </c>
      <c r="G32" s="34">
        <v>47875</v>
      </c>
      <c r="H32" s="23" t="s">
        <v>57</v>
      </c>
      <c r="I32" s="34">
        <v>40896</v>
      </c>
      <c r="J32" s="34">
        <v>77</v>
      </c>
      <c r="K32" s="34">
        <v>4</v>
      </c>
      <c r="L32" s="34">
        <v>6016540</v>
      </c>
      <c r="M32" s="34">
        <v>632768</v>
      </c>
    </row>
    <row r="33" spans="1:13" x14ac:dyDescent="0.25">
      <c r="A33" s="2" t="s">
        <v>66</v>
      </c>
      <c r="B33" s="23">
        <v>2</v>
      </c>
      <c r="C33" s="23" t="s">
        <v>57</v>
      </c>
      <c r="D33" s="33">
        <v>43140</v>
      </c>
      <c r="E33" s="23" t="s">
        <v>57</v>
      </c>
      <c r="F33" s="34">
        <v>14436.874</v>
      </c>
      <c r="G33" s="23" t="s">
        <v>57</v>
      </c>
      <c r="H33" s="34">
        <v>14412.078</v>
      </c>
      <c r="I33" s="23" t="s">
        <v>57</v>
      </c>
      <c r="J33" s="34">
        <v>77</v>
      </c>
      <c r="K33" s="34">
        <v>4</v>
      </c>
      <c r="L33" s="34">
        <v>5958277.8789999997</v>
      </c>
      <c r="M33" s="34">
        <v>634167.37199999997</v>
      </c>
    </row>
    <row r="34" spans="1:13" x14ac:dyDescent="0.25">
      <c r="A34" s="2" t="s">
        <v>67</v>
      </c>
      <c r="B34" s="23" t="s">
        <v>57</v>
      </c>
      <c r="C34" s="23">
        <v>2</v>
      </c>
      <c r="D34" s="23" t="s">
        <v>57</v>
      </c>
      <c r="E34" s="34">
        <v>79599</v>
      </c>
      <c r="F34" s="34">
        <v>14820</v>
      </c>
      <c r="G34" s="23" t="s">
        <v>57</v>
      </c>
      <c r="H34" s="34">
        <v>14794</v>
      </c>
      <c r="I34" s="23" t="s">
        <v>57</v>
      </c>
      <c r="J34" s="34">
        <v>76</v>
      </c>
      <c r="K34" s="34">
        <v>4</v>
      </c>
      <c r="L34" s="34">
        <v>5811093</v>
      </c>
      <c r="M34" s="34">
        <v>639474</v>
      </c>
    </row>
    <row r="35" spans="1:13" x14ac:dyDescent="0.25">
      <c r="A35" s="28" t="s">
        <v>68</v>
      </c>
      <c r="B35" s="31">
        <v>2</v>
      </c>
      <c r="C35" s="31" t="s">
        <v>57</v>
      </c>
      <c r="D35" s="33">
        <v>299839</v>
      </c>
      <c r="E35" s="31" t="s">
        <v>57</v>
      </c>
      <c r="F35" s="33">
        <v>276165</v>
      </c>
      <c r="G35" s="33">
        <v>85627</v>
      </c>
      <c r="H35" s="33">
        <v>276100</v>
      </c>
      <c r="I35" s="33">
        <v>80250</v>
      </c>
      <c r="J35" s="33">
        <v>77</v>
      </c>
      <c r="K35" s="33">
        <v>4</v>
      </c>
      <c r="L35" s="33">
        <v>6066234.5329999998</v>
      </c>
      <c r="M35" s="33">
        <v>772962.41599999997</v>
      </c>
    </row>
    <row r="36" spans="1:13" x14ac:dyDescent="0.25">
      <c r="A36" s="28" t="s">
        <v>56</v>
      </c>
      <c r="B36" s="31">
        <v>5</v>
      </c>
      <c r="C36" s="31" t="s">
        <v>57</v>
      </c>
      <c r="D36" s="33">
        <v>119621</v>
      </c>
      <c r="E36" s="31" t="s">
        <v>57</v>
      </c>
      <c r="F36" s="31" t="s">
        <v>57</v>
      </c>
      <c r="G36" s="31" t="s">
        <v>57</v>
      </c>
      <c r="H36" s="31" t="s">
        <v>57</v>
      </c>
      <c r="I36" s="31" t="s">
        <v>57</v>
      </c>
      <c r="J36" s="33">
        <v>77</v>
      </c>
      <c r="K36" s="33">
        <v>4</v>
      </c>
      <c r="L36" s="33">
        <v>5988060</v>
      </c>
      <c r="M36" s="33">
        <v>771684</v>
      </c>
    </row>
    <row r="37" spans="1:13" x14ac:dyDescent="0.25">
      <c r="A37" s="28" t="s">
        <v>58</v>
      </c>
      <c r="B37" s="31">
        <v>1</v>
      </c>
      <c r="C37" s="31" t="s">
        <v>57</v>
      </c>
      <c r="D37" s="33">
        <v>19669</v>
      </c>
      <c r="E37" s="31" t="s">
        <v>57</v>
      </c>
      <c r="F37" s="33">
        <v>73430</v>
      </c>
      <c r="G37" s="31" t="s">
        <v>57</v>
      </c>
      <c r="H37" s="33">
        <v>73960</v>
      </c>
      <c r="I37" s="31" t="s">
        <v>57</v>
      </c>
      <c r="J37" s="33">
        <v>77</v>
      </c>
      <c r="K37" s="33">
        <v>4</v>
      </c>
      <c r="L37" s="33">
        <v>6054136</v>
      </c>
      <c r="M37" s="33">
        <v>775555</v>
      </c>
    </row>
    <row r="38" spans="1:13" x14ac:dyDescent="0.25">
      <c r="A38" s="28" t="s">
        <v>59</v>
      </c>
      <c r="B38" s="31">
        <v>6</v>
      </c>
      <c r="C38" s="31" t="s">
        <v>57</v>
      </c>
      <c r="D38" s="33">
        <v>425541</v>
      </c>
      <c r="E38" s="31" t="s">
        <v>57</v>
      </c>
      <c r="F38" s="33">
        <v>90227</v>
      </c>
      <c r="G38" s="31" t="s">
        <v>57</v>
      </c>
      <c r="H38" s="33">
        <v>94427</v>
      </c>
      <c r="I38" s="31" t="s">
        <v>57</v>
      </c>
      <c r="J38" s="33">
        <v>76</v>
      </c>
      <c r="K38" s="33">
        <v>4</v>
      </c>
      <c r="L38" s="33">
        <v>6089819</v>
      </c>
      <c r="M38" s="33">
        <v>776241</v>
      </c>
    </row>
    <row r="39" spans="1:13" x14ac:dyDescent="0.25">
      <c r="A39" s="28" t="s">
        <v>60</v>
      </c>
      <c r="B39" s="31">
        <v>6</v>
      </c>
      <c r="C39" s="31" t="s">
        <v>57</v>
      </c>
      <c r="D39" s="33">
        <v>425423</v>
      </c>
      <c r="E39" s="31" t="s">
        <v>57</v>
      </c>
      <c r="F39" s="33">
        <v>252129</v>
      </c>
      <c r="G39" s="31" t="s">
        <v>57</v>
      </c>
      <c r="H39" s="33">
        <v>256488</v>
      </c>
      <c r="I39" s="31" t="s">
        <v>57</v>
      </c>
      <c r="J39" s="33">
        <v>76</v>
      </c>
      <c r="K39" s="33">
        <v>4</v>
      </c>
      <c r="L39" s="33">
        <v>6225166</v>
      </c>
      <c r="M39" s="33">
        <v>776592</v>
      </c>
    </row>
    <row r="40" spans="1:13" x14ac:dyDescent="0.25">
      <c r="A40" s="28" t="s">
        <v>61</v>
      </c>
      <c r="B40" s="31">
        <v>7</v>
      </c>
      <c r="C40" s="31" t="s">
        <v>57</v>
      </c>
      <c r="D40" s="33">
        <v>284012</v>
      </c>
      <c r="E40" s="31" t="s">
        <v>57</v>
      </c>
      <c r="F40" s="33">
        <v>197391</v>
      </c>
      <c r="G40" s="31" t="s">
        <v>57</v>
      </c>
      <c r="H40" s="33">
        <v>201430</v>
      </c>
      <c r="I40" s="31" t="s">
        <v>57</v>
      </c>
      <c r="J40" s="33">
        <v>77</v>
      </c>
      <c r="K40" s="33">
        <v>4</v>
      </c>
      <c r="L40" s="33">
        <v>6396604</v>
      </c>
      <c r="M40" s="33">
        <v>780517</v>
      </c>
    </row>
    <row r="41" spans="1:13" x14ac:dyDescent="0.25">
      <c r="A41" s="28" t="s">
        <v>62</v>
      </c>
      <c r="B41" s="31">
        <v>4</v>
      </c>
      <c r="C41" s="31" t="s">
        <v>57</v>
      </c>
      <c r="D41" s="33">
        <v>73026</v>
      </c>
      <c r="E41" s="31" t="s">
        <v>57</v>
      </c>
      <c r="F41" s="33">
        <v>336134</v>
      </c>
      <c r="G41" s="31" t="s">
        <v>57</v>
      </c>
      <c r="H41" s="33">
        <v>357216</v>
      </c>
      <c r="I41" s="31" t="s">
        <v>57</v>
      </c>
      <c r="J41" s="33">
        <v>78</v>
      </c>
      <c r="K41" s="33">
        <v>4</v>
      </c>
      <c r="L41" s="33">
        <v>6668071</v>
      </c>
      <c r="M41" s="33">
        <v>786277</v>
      </c>
    </row>
    <row r="42" spans="1:13" x14ac:dyDescent="0.25">
      <c r="A42" s="2"/>
      <c r="B42" s="23"/>
      <c r="C42" s="23"/>
      <c r="D42" s="23"/>
      <c r="E42" s="23"/>
      <c r="F42" s="34"/>
      <c r="G42" s="23"/>
      <c r="H42" s="34"/>
      <c r="I42" s="23"/>
      <c r="J42" s="34"/>
      <c r="K42" s="34"/>
      <c r="L42" s="34"/>
      <c r="M42" s="34"/>
    </row>
    <row r="43" spans="1:13" x14ac:dyDescent="0.25">
      <c r="A43" s="35">
        <v>2005</v>
      </c>
      <c r="B43" s="2"/>
      <c r="C43" s="2"/>
      <c r="D43" s="2"/>
      <c r="E43" s="2"/>
      <c r="F43" s="2"/>
      <c r="G43" s="2"/>
      <c r="H43" s="2"/>
      <c r="I43" s="2"/>
      <c r="J43" s="23"/>
      <c r="K43" s="23"/>
      <c r="L43" s="2"/>
      <c r="M43" s="2"/>
    </row>
    <row r="44" spans="1:13" x14ac:dyDescent="0.25">
      <c r="A44" s="2" t="s">
        <v>63</v>
      </c>
      <c r="B44" s="23">
        <v>2</v>
      </c>
      <c r="C44" s="23" t="s">
        <v>57</v>
      </c>
      <c r="D44" s="33">
        <v>29381</v>
      </c>
      <c r="E44" s="23" t="s">
        <v>57</v>
      </c>
      <c r="F44" s="34">
        <v>60558</v>
      </c>
      <c r="G44" s="23" t="s">
        <v>57</v>
      </c>
      <c r="H44" s="34">
        <v>64015</v>
      </c>
      <c r="I44" s="23" t="s">
        <v>57</v>
      </c>
      <c r="J44" s="34">
        <v>79</v>
      </c>
      <c r="K44" s="34">
        <v>4</v>
      </c>
      <c r="L44" s="34">
        <v>6675870</v>
      </c>
      <c r="M44" s="34">
        <v>779222</v>
      </c>
    </row>
    <row r="45" spans="1:13" x14ac:dyDescent="0.25">
      <c r="A45" s="2" t="s">
        <v>64</v>
      </c>
      <c r="B45" s="23">
        <v>1</v>
      </c>
      <c r="C45" s="23">
        <v>1</v>
      </c>
      <c r="D45" s="33">
        <v>11715</v>
      </c>
      <c r="E45" s="34">
        <v>60297</v>
      </c>
      <c r="F45" s="34">
        <v>40739</v>
      </c>
      <c r="G45" s="23" t="s">
        <v>57</v>
      </c>
      <c r="H45" s="34">
        <v>41173</v>
      </c>
      <c r="I45" s="23" t="s">
        <v>57</v>
      </c>
      <c r="J45" s="34">
        <v>79</v>
      </c>
      <c r="K45" s="34">
        <v>4</v>
      </c>
      <c r="L45" s="34">
        <v>6566408</v>
      </c>
      <c r="M45" s="34">
        <v>776233</v>
      </c>
    </row>
    <row r="46" spans="1:13" x14ac:dyDescent="0.25">
      <c r="A46" s="2" t="s">
        <v>65</v>
      </c>
      <c r="B46" s="23">
        <v>3</v>
      </c>
      <c r="C46" s="23" t="s">
        <v>57</v>
      </c>
      <c r="D46" s="33">
        <v>68795</v>
      </c>
      <c r="E46" s="23" t="s">
        <v>57</v>
      </c>
      <c r="F46" s="34">
        <v>6448</v>
      </c>
      <c r="G46" s="23" t="s">
        <v>57</v>
      </c>
      <c r="H46" s="34">
        <v>6481</v>
      </c>
      <c r="I46" s="23" t="s">
        <v>57</v>
      </c>
      <c r="J46" s="34">
        <v>79</v>
      </c>
      <c r="K46" s="34">
        <v>4</v>
      </c>
      <c r="L46" s="34">
        <v>6490364</v>
      </c>
      <c r="M46" s="34">
        <v>775351</v>
      </c>
    </row>
    <row r="47" spans="1:13" x14ac:dyDescent="0.25">
      <c r="A47" s="2" t="s">
        <v>66</v>
      </c>
      <c r="B47" s="23">
        <v>2</v>
      </c>
      <c r="C47" s="23">
        <v>1</v>
      </c>
      <c r="D47" s="33">
        <v>95860</v>
      </c>
      <c r="E47" s="34">
        <v>119135</v>
      </c>
      <c r="F47" s="34">
        <v>68744</v>
      </c>
      <c r="G47" s="34">
        <v>75742</v>
      </c>
      <c r="H47" s="34">
        <v>69122</v>
      </c>
      <c r="I47" s="34">
        <v>61018</v>
      </c>
      <c r="J47" s="34">
        <v>81</v>
      </c>
      <c r="K47" s="34">
        <v>4</v>
      </c>
      <c r="L47" s="34">
        <v>6526478</v>
      </c>
      <c r="M47" s="34">
        <v>838747</v>
      </c>
    </row>
    <row r="48" spans="1:13" x14ac:dyDescent="0.25">
      <c r="A48" s="2" t="s">
        <v>67</v>
      </c>
      <c r="B48" s="23">
        <v>2</v>
      </c>
      <c r="C48" s="23" t="s">
        <v>57</v>
      </c>
      <c r="D48" s="33">
        <v>160351</v>
      </c>
      <c r="E48" s="23" t="s">
        <v>57</v>
      </c>
      <c r="F48" s="34">
        <v>93253</v>
      </c>
      <c r="G48" s="34">
        <v>130313</v>
      </c>
      <c r="H48" s="34">
        <v>96366</v>
      </c>
      <c r="I48" s="34">
        <v>120644</v>
      </c>
      <c r="J48" s="34">
        <v>81</v>
      </c>
      <c r="K48" s="34">
        <v>4</v>
      </c>
      <c r="L48" s="34">
        <v>6621902</v>
      </c>
      <c r="M48" s="34">
        <v>968865</v>
      </c>
    </row>
    <row r="49" spans="1:13" x14ac:dyDescent="0.25">
      <c r="A49" s="2" t="s">
        <v>69</v>
      </c>
      <c r="B49" s="23">
        <v>6</v>
      </c>
      <c r="C49" s="23" t="s">
        <v>57</v>
      </c>
      <c r="D49" s="33">
        <v>318007</v>
      </c>
      <c r="E49" s="23" t="s">
        <v>57</v>
      </c>
      <c r="F49" s="34">
        <v>249156</v>
      </c>
      <c r="G49" s="23" t="s">
        <v>57</v>
      </c>
      <c r="H49" s="34">
        <v>260998</v>
      </c>
      <c r="I49" s="23" t="s">
        <v>57</v>
      </c>
      <c r="J49" s="34">
        <v>82</v>
      </c>
      <c r="K49" s="34">
        <v>4</v>
      </c>
      <c r="L49" s="34">
        <v>6818133</v>
      </c>
      <c r="M49" s="34">
        <v>977518</v>
      </c>
    </row>
    <row r="50" spans="1:13" x14ac:dyDescent="0.25">
      <c r="A50" s="2" t="s">
        <v>56</v>
      </c>
      <c r="B50" s="23">
        <v>5</v>
      </c>
      <c r="C50" s="23" t="s">
        <v>57</v>
      </c>
      <c r="D50" s="33">
        <v>198859</v>
      </c>
      <c r="E50" s="23" t="s">
        <v>57</v>
      </c>
      <c r="F50" s="34">
        <v>201208</v>
      </c>
      <c r="G50" s="23" t="s">
        <v>57</v>
      </c>
      <c r="H50" s="34">
        <v>204125</v>
      </c>
      <c r="I50" s="23" t="s">
        <v>57</v>
      </c>
      <c r="J50" s="34">
        <v>84</v>
      </c>
      <c r="K50" s="34">
        <v>4</v>
      </c>
      <c r="L50" s="34">
        <v>6885606</v>
      </c>
      <c r="M50" s="34">
        <v>974670</v>
      </c>
    </row>
    <row r="51" spans="1:13" x14ac:dyDescent="0.25">
      <c r="A51" s="28" t="s">
        <v>58</v>
      </c>
      <c r="B51" s="31">
        <v>6</v>
      </c>
      <c r="C51" s="31">
        <v>2</v>
      </c>
      <c r="D51" s="33">
        <v>328860</v>
      </c>
      <c r="E51" s="31">
        <v>95309</v>
      </c>
      <c r="F51" s="33">
        <v>66722</v>
      </c>
      <c r="G51" s="31" t="s">
        <v>57</v>
      </c>
      <c r="H51" s="33">
        <v>68418</v>
      </c>
      <c r="I51" s="31" t="s">
        <v>57</v>
      </c>
      <c r="J51" s="33">
        <v>83</v>
      </c>
      <c r="K51" s="33">
        <v>4</v>
      </c>
      <c r="L51" s="33">
        <v>6948858</v>
      </c>
      <c r="M51" s="33">
        <v>980111</v>
      </c>
    </row>
    <row r="52" spans="1:13" x14ac:dyDescent="0.25">
      <c r="A52" s="28" t="s">
        <v>59</v>
      </c>
      <c r="B52" s="31">
        <v>2</v>
      </c>
      <c r="C52" s="23" t="s">
        <v>57</v>
      </c>
      <c r="D52" s="33">
        <v>177176</v>
      </c>
      <c r="E52" s="23" t="s">
        <v>57</v>
      </c>
      <c r="F52" s="33">
        <v>211406</v>
      </c>
      <c r="G52" s="34">
        <v>112439</v>
      </c>
      <c r="H52" s="33">
        <v>230339</v>
      </c>
      <c r="I52" s="34">
        <v>96519</v>
      </c>
      <c r="J52" s="33">
        <v>84</v>
      </c>
      <c r="K52" s="33">
        <v>4</v>
      </c>
      <c r="L52" s="33">
        <v>7022420</v>
      </c>
      <c r="M52" s="33">
        <v>1079177</v>
      </c>
    </row>
    <row r="53" spans="1:13" x14ac:dyDescent="0.25">
      <c r="A53" s="28" t="s">
        <v>60</v>
      </c>
      <c r="B53" s="31">
        <v>2</v>
      </c>
      <c r="C53" s="23" t="s">
        <v>57</v>
      </c>
      <c r="D53" s="33">
        <v>47869</v>
      </c>
      <c r="E53" s="23" t="s">
        <v>57</v>
      </c>
      <c r="F53" s="33">
        <v>125069</v>
      </c>
      <c r="G53" s="23" t="s">
        <v>57</v>
      </c>
      <c r="H53" s="33">
        <v>132043</v>
      </c>
      <c r="I53" s="31" t="s">
        <v>57</v>
      </c>
      <c r="J53" s="33">
        <v>84</v>
      </c>
      <c r="K53" s="33">
        <v>4</v>
      </c>
      <c r="L53" s="33">
        <v>7079660</v>
      </c>
      <c r="M53" s="33">
        <v>1086822</v>
      </c>
    </row>
    <row r="54" spans="1:13" x14ac:dyDescent="0.25">
      <c r="A54" s="28" t="s">
        <v>61</v>
      </c>
      <c r="B54" s="31">
        <v>7</v>
      </c>
      <c r="C54" s="23" t="s">
        <v>57</v>
      </c>
      <c r="D54" s="33">
        <v>436847</v>
      </c>
      <c r="E54" s="23" t="s">
        <v>57</v>
      </c>
      <c r="F54" s="33">
        <v>34420</v>
      </c>
      <c r="G54" s="23" t="s">
        <v>57</v>
      </c>
      <c r="H54" s="33">
        <v>36603</v>
      </c>
      <c r="I54" s="31" t="s">
        <v>57</v>
      </c>
      <c r="J54" s="33">
        <v>83</v>
      </c>
      <c r="K54" s="33">
        <v>4</v>
      </c>
      <c r="L54" s="33">
        <v>7116135</v>
      </c>
      <c r="M54" s="33">
        <v>1096942</v>
      </c>
    </row>
    <row r="55" spans="1:13" x14ac:dyDescent="0.25">
      <c r="A55" s="28" t="s">
        <v>62</v>
      </c>
      <c r="B55" s="31">
        <f>4+1</f>
        <v>5</v>
      </c>
      <c r="C55" s="23" t="s">
        <v>57</v>
      </c>
      <c r="D55" s="33">
        <f>71719+4881</f>
        <v>76600</v>
      </c>
      <c r="E55" s="23" t="s">
        <v>57</v>
      </c>
      <c r="F55" s="33">
        <f>28869+50042</f>
        <v>78911</v>
      </c>
      <c r="G55" s="23" t="s">
        <v>57</v>
      </c>
      <c r="H55" s="33">
        <f>29730+50943</f>
        <v>80673</v>
      </c>
      <c r="I55" s="31" t="s">
        <v>57</v>
      </c>
      <c r="J55" s="33">
        <f>73+10</f>
        <v>83</v>
      </c>
      <c r="K55" s="33">
        <f>4+0</f>
        <v>4</v>
      </c>
      <c r="L55" s="33">
        <f>5971862+1084430</f>
        <v>7056292</v>
      </c>
      <c r="M55" s="33">
        <f>1101562+0</f>
        <v>1101562</v>
      </c>
    </row>
    <row r="56" spans="1:13" x14ac:dyDescent="0.25">
      <c r="A56" s="2"/>
      <c r="B56" s="23"/>
      <c r="C56" s="23"/>
      <c r="D56" s="33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25">
      <c r="A57" s="35">
        <v>2006</v>
      </c>
      <c r="B57" s="23"/>
      <c r="C57" s="23"/>
      <c r="D57" s="33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25">
      <c r="A58" s="22" t="s">
        <v>63</v>
      </c>
      <c r="B58" s="23">
        <v>1</v>
      </c>
      <c r="C58" s="23" t="s">
        <v>57</v>
      </c>
      <c r="D58" s="33">
        <v>50000</v>
      </c>
      <c r="E58" s="23" t="s">
        <v>57</v>
      </c>
      <c r="F58" s="34">
        <v>241993</v>
      </c>
      <c r="G58" s="23" t="s">
        <v>57</v>
      </c>
      <c r="H58" s="34">
        <v>247984</v>
      </c>
      <c r="I58" s="31" t="s">
        <v>57</v>
      </c>
      <c r="J58" s="34">
        <v>84</v>
      </c>
      <c r="K58" s="33">
        <f>4+0</f>
        <v>4</v>
      </c>
      <c r="L58" s="34">
        <v>7105957</v>
      </c>
      <c r="M58" s="34">
        <v>1092279</v>
      </c>
    </row>
    <row r="59" spans="1:13" x14ac:dyDescent="0.25">
      <c r="A59" s="22" t="s">
        <v>70</v>
      </c>
      <c r="B59" s="23">
        <v>5</v>
      </c>
      <c r="C59" s="23" t="s">
        <v>57</v>
      </c>
      <c r="D59" s="33">
        <v>207006</v>
      </c>
      <c r="E59" s="23" t="s">
        <v>57</v>
      </c>
      <c r="F59" s="23" t="s">
        <v>57</v>
      </c>
      <c r="G59" s="23" t="s">
        <v>57</v>
      </c>
      <c r="H59" s="23" t="s">
        <v>57</v>
      </c>
      <c r="I59" s="23" t="s">
        <v>57</v>
      </c>
      <c r="J59" s="34">
        <v>84</v>
      </c>
      <c r="K59" s="33">
        <v>4</v>
      </c>
      <c r="L59" s="34">
        <v>7058096</v>
      </c>
      <c r="M59" s="34">
        <v>1092570</v>
      </c>
    </row>
    <row r="60" spans="1:13" x14ac:dyDescent="0.25">
      <c r="A60" s="30" t="s">
        <v>65</v>
      </c>
      <c r="B60" s="31">
        <v>3</v>
      </c>
      <c r="C60" s="31">
        <v>1</v>
      </c>
      <c r="D60" s="36">
        <v>145231</v>
      </c>
      <c r="E60" s="36">
        <v>42998</v>
      </c>
      <c r="F60" s="36">
        <v>209200</v>
      </c>
      <c r="G60" s="23" t="s">
        <v>57</v>
      </c>
      <c r="H60" s="36">
        <v>216488</v>
      </c>
      <c r="I60" s="23" t="s">
        <v>57</v>
      </c>
      <c r="J60" s="34">
        <v>84</v>
      </c>
      <c r="K60" s="33">
        <v>4</v>
      </c>
      <c r="L60" s="34">
        <v>7243799</v>
      </c>
      <c r="M60" s="34">
        <v>1089994</v>
      </c>
    </row>
    <row r="61" spans="1:13" x14ac:dyDescent="0.25">
      <c r="A61" s="30" t="s">
        <v>66</v>
      </c>
      <c r="B61" s="31">
        <v>4</v>
      </c>
      <c r="C61" s="23" t="s">
        <v>57</v>
      </c>
      <c r="D61" s="36">
        <v>135292</v>
      </c>
      <c r="E61" s="23" t="s">
        <v>57</v>
      </c>
      <c r="F61" s="36">
        <v>92994</v>
      </c>
      <c r="G61" s="23" t="s">
        <v>57</v>
      </c>
      <c r="H61" s="36">
        <v>96595</v>
      </c>
      <c r="I61" s="23" t="s">
        <v>57</v>
      </c>
      <c r="J61" s="34">
        <v>84</v>
      </c>
      <c r="K61" s="33">
        <v>4</v>
      </c>
      <c r="L61" s="34">
        <v>7316718</v>
      </c>
      <c r="M61" s="34">
        <v>1094295</v>
      </c>
    </row>
    <row r="62" spans="1:13" x14ac:dyDescent="0.25">
      <c r="A62" s="30" t="s">
        <v>67</v>
      </c>
      <c r="B62" s="31">
        <v>1</v>
      </c>
      <c r="C62" s="23" t="s">
        <v>57</v>
      </c>
      <c r="D62" s="36">
        <v>17554</v>
      </c>
      <c r="E62" s="23" t="s">
        <v>57</v>
      </c>
      <c r="F62" s="36">
        <v>22290</v>
      </c>
      <c r="G62" s="36">
        <v>47031</v>
      </c>
      <c r="H62" s="36">
        <v>22466</v>
      </c>
      <c r="I62" s="36">
        <v>43928</v>
      </c>
      <c r="J62" s="34">
        <v>84</v>
      </c>
      <c r="K62" s="33">
        <v>4</v>
      </c>
      <c r="L62" s="34">
        <v>7332356</v>
      </c>
      <c r="M62" s="34">
        <v>1147266</v>
      </c>
    </row>
    <row r="63" spans="1:13" x14ac:dyDescent="0.25">
      <c r="A63" s="30" t="s">
        <v>69</v>
      </c>
      <c r="B63" s="31">
        <v>2</v>
      </c>
      <c r="C63" s="23" t="s">
        <v>57</v>
      </c>
      <c r="D63" s="36">
        <v>108908</v>
      </c>
      <c r="E63" s="23" t="s">
        <v>57</v>
      </c>
      <c r="F63" s="36">
        <v>21181</v>
      </c>
      <c r="G63" s="23" t="s">
        <v>57</v>
      </c>
      <c r="H63" s="36">
        <v>21572</v>
      </c>
      <c r="I63" s="23" t="s">
        <v>57</v>
      </c>
      <c r="J63" s="34">
        <v>84</v>
      </c>
      <c r="K63" s="33">
        <v>4</v>
      </c>
      <c r="L63" s="34">
        <v>7248899</v>
      </c>
      <c r="M63" s="34">
        <v>1155604</v>
      </c>
    </row>
    <row r="64" spans="1:13" x14ac:dyDescent="0.25">
      <c r="A64" s="2" t="s">
        <v>56</v>
      </c>
      <c r="B64" s="23">
        <v>4</v>
      </c>
      <c r="C64" s="23" t="s">
        <v>57</v>
      </c>
      <c r="D64" s="33">
        <v>401270</v>
      </c>
      <c r="E64" s="23" t="s">
        <v>57</v>
      </c>
      <c r="F64" s="34">
        <v>73001</v>
      </c>
      <c r="G64" s="23" t="s">
        <v>57</v>
      </c>
      <c r="H64" s="34">
        <v>75040</v>
      </c>
      <c r="I64" s="23" t="s">
        <v>57</v>
      </c>
      <c r="J64" s="34">
        <v>83</v>
      </c>
      <c r="K64" s="34">
        <v>4</v>
      </c>
      <c r="L64" s="34">
        <v>7248832</v>
      </c>
      <c r="M64" s="34">
        <v>1154014</v>
      </c>
    </row>
    <row r="65" spans="1:13" x14ac:dyDescent="0.25">
      <c r="A65" s="30" t="s">
        <v>58</v>
      </c>
      <c r="B65" s="31">
        <v>1</v>
      </c>
      <c r="C65" s="23" t="s">
        <v>57</v>
      </c>
      <c r="D65" s="36">
        <v>40000</v>
      </c>
      <c r="E65" s="23" t="s">
        <v>57</v>
      </c>
      <c r="F65" s="36">
        <v>227764</v>
      </c>
      <c r="G65" s="23" t="s">
        <v>57</v>
      </c>
      <c r="H65" s="36">
        <v>239188</v>
      </c>
      <c r="I65" s="23" t="s">
        <v>57</v>
      </c>
      <c r="J65" s="34">
        <v>83</v>
      </c>
      <c r="K65" s="33">
        <v>4</v>
      </c>
      <c r="L65" s="34">
        <v>7456796</v>
      </c>
      <c r="M65" s="34">
        <v>1160793</v>
      </c>
    </row>
    <row r="66" spans="1:13" x14ac:dyDescent="0.25">
      <c r="A66" s="30" t="s">
        <v>59</v>
      </c>
      <c r="B66" s="31">
        <v>3</v>
      </c>
      <c r="C66" s="23" t="s">
        <v>57</v>
      </c>
      <c r="D66" s="36">
        <v>581246</v>
      </c>
      <c r="E66" s="23" t="s">
        <v>57</v>
      </c>
      <c r="F66" s="36">
        <v>143862</v>
      </c>
      <c r="G66" s="23" t="s">
        <v>57</v>
      </c>
      <c r="H66" s="36">
        <v>148811</v>
      </c>
      <c r="I66" s="23" t="s">
        <v>57</v>
      </c>
      <c r="J66" s="34">
        <v>83</v>
      </c>
      <c r="K66" s="23">
        <v>4</v>
      </c>
      <c r="L66" s="34">
        <v>7523611</v>
      </c>
      <c r="M66" s="34">
        <v>1162864</v>
      </c>
    </row>
    <row r="67" spans="1:13" x14ac:dyDescent="0.25">
      <c r="A67" s="30" t="s">
        <v>60</v>
      </c>
      <c r="B67" s="31">
        <v>5</v>
      </c>
      <c r="C67" s="23" t="s">
        <v>57</v>
      </c>
      <c r="D67" s="36">
        <v>244955</v>
      </c>
      <c r="E67" s="23" t="s">
        <v>57</v>
      </c>
      <c r="F67" s="36">
        <v>125502</v>
      </c>
      <c r="G67" s="23" t="s">
        <v>57</v>
      </c>
      <c r="H67" s="36">
        <v>125969</v>
      </c>
      <c r="I67" s="23" t="s">
        <v>57</v>
      </c>
      <c r="J67" s="34">
        <v>83</v>
      </c>
      <c r="K67" s="23">
        <v>4</v>
      </c>
      <c r="L67" s="34">
        <v>7575573</v>
      </c>
      <c r="M67" s="34">
        <v>1164099</v>
      </c>
    </row>
    <row r="68" spans="1:13" x14ac:dyDescent="0.25">
      <c r="A68" s="28" t="s">
        <v>61</v>
      </c>
      <c r="B68" s="31">
        <v>8</v>
      </c>
      <c r="C68" s="23" t="s">
        <v>57</v>
      </c>
      <c r="D68" s="36">
        <v>961829.22</v>
      </c>
      <c r="E68" s="23" t="s">
        <v>57</v>
      </c>
      <c r="F68" s="36">
        <v>174960.4</v>
      </c>
      <c r="G68" s="23" t="s">
        <v>57</v>
      </c>
      <c r="H68" s="36">
        <v>176629.47</v>
      </c>
      <c r="I68" s="23" t="s">
        <v>57</v>
      </c>
      <c r="J68" s="34">
        <v>82</v>
      </c>
      <c r="K68" s="23">
        <v>4</v>
      </c>
      <c r="L68" s="34">
        <v>7649568.1809200002</v>
      </c>
      <c r="M68" s="34">
        <v>1163961</v>
      </c>
    </row>
    <row r="69" spans="1:13" x14ac:dyDescent="0.25">
      <c r="A69" s="30" t="s">
        <v>62</v>
      </c>
      <c r="B69" s="31">
        <v>2</v>
      </c>
      <c r="C69" s="23" t="s">
        <v>57</v>
      </c>
      <c r="D69" s="36">
        <v>83416</v>
      </c>
      <c r="E69" s="23" t="s">
        <v>57</v>
      </c>
      <c r="F69" s="36">
        <v>414032</v>
      </c>
      <c r="G69" s="23" t="s">
        <v>57</v>
      </c>
      <c r="H69" s="36">
        <v>428624</v>
      </c>
      <c r="I69" s="23" t="s">
        <v>57</v>
      </c>
      <c r="J69" s="34">
        <v>83</v>
      </c>
      <c r="K69" s="23">
        <v>4</v>
      </c>
      <c r="L69" s="34">
        <v>8010836.8219999997</v>
      </c>
      <c r="M69" s="34">
        <v>1166101.6680000001</v>
      </c>
    </row>
    <row r="70" spans="1:13" x14ac:dyDescent="0.25">
      <c r="A70" s="30"/>
      <c r="B70" s="31"/>
      <c r="C70" s="23"/>
      <c r="D70" s="36"/>
      <c r="E70" s="23"/>
      <c r="F70" s="36"/>
      <c r="G70" s="23"/>
      <c r="H70" s="36"/>
      <c r="I70" s="23"/>
      <c r="J70" s="34"/>
      <c r="K70" s="23"/>
      <c r="L70" s="34"/>
      <c r="M70" s="34"/>
    </row>
    <row r="71" spans="1:13" x14ac:dyDescent="0.25">
      <c r="A71" s="35">
        <v>2007</v>
      </c>
      <c r="B71" s="31"/>
      <c r="C71" s="23"/>
      <c r="D71" s="36"/>
      <c r="E71" s="23"/>
      <c r="F71" s="36"/>
      <c r="G71" s="23"/>
      <c r="H71" s="36"/>
      <c r="I71" s="23"/>
      <c r="J71" s="34"/>
      <c r="K71" s="23"/>
      <c r="L71" s="34"/>
      <c r="M71" s="34"/>
    </row>
    <row r="72" spans="1:13" x14ac:dyDescent="0.25">
      <c r="A72" s="30" t="s">
        <v>63</v>
      </c>
      <c r="B72" s="31">
        <v>1</v>
      </c>
      <c r="C72" s="23" t="s">
        <v>57</v>
      </c>
      <c r="D72" s="36">
        <v>25000</v>
      </c>
      <c r="E72" s="23" t="s">
        <v>57</v>
      </c>
      <c r="F72" s="36">
        <v>213094</v>
      </c>
      <c r="G72" s="23" t="s">
        <v>57</v>
      </c>
      <c r="H72" s="36">
        <v>213516</v>
      </c>
      <c r="I72" s="23" t="s">
        <v>57</v>
      </c>
      <c r="J72" s="34">
        <v>85</v>
      </c>
      <c r="K72" s="23">
        <v>4</v>
      </c>
      <c r="L72" s="34">
        <v>8206198.9293999998</v>
      </c>
      <c r="M72" s="34">
        <v>1159041.439</v>
      </c>
    </row>
    <row r="73" spans="1:13" x14ac:dyDescent="0.25">
      <c r="A73" s="22" t="s">
        <v>70</v>
      </c>
      <c r="B73" s="31">
        <v>2</v>
      </c>
      <c r="C73" s="23" t="s">
        <v>57</v>
      </c>
      <c r="D73" s="36">
        <v>193500</v>
      </c>
      <c r="E73" s="23" t="s">
        <v>57</v>
      </c>
      <c r="F73" s="34">
        <v>24920</v>
      </c>
      <c r="G73" s="23" t="s">
        <v>57</v>
      </c>
      <c r="H73" s="36">
        <v>25158</v>
      </c>
      <c r="I73" s="23" t="s">
        <v>57</v>
      </c>
      <c r="J73" s="34">
        <v>84</v>
      </c>
      <c r="K73" s="23">
        <v>4</v>
      </c>
      <c r="L73" s="34">
        <f>7123126+1133525</f>
        <v>8256651</v>
      </c>
      <c r="M73" s="34">
        <v>1162374</v>
      </c>
    </row>
    <row r="74" spans="1:13" x14ac:dyDescent="0.25">
      <c r="A74" s="22" t="s">
        <v>73</v>
      </c>
      <c r="B74" s="31">
        <v>6</v>
      </c>
      <c r="C74" s="23" t="s">
        <v>57</v>
      </c>
      <c r="D74" s="36">
        <v>219793</v>
      </c>
      <c r="E74" s="23" t="s">
        <v>57</v>
      </c>
      <c r="F74" s="34">
        <v>182588</v>
      </c>
      <c r="G74" s="23" t="s">
        <v>57</v>
      </c>
      <c r="H74" s="36">
        <v>182557</v>
      </c>
      <c r="I74" s="23" t="s">
        <v>57</v>
      </c>
      <c r="J74" s="34">
        <v>86</v>
      </c>
      <c r="K74" s="23">
        <v>4</v>
      </c>
      <c r="L74" s="34">
        <v>8288435</v>
      </c>
      <c r="M74" s="34">
        <v>1159785</v>
      </c>
    </row>
    <row r="75" spans="1:13" x14ac:dyDescent="0.25">
      <c r="A75" s="22" t="s">
        <v>66</v>
      </c>
      <c r="B75" s="31">
        <v>2</v>
      </c>
      <c r="C75" s="23" t="s">
        <v>57</v>
      </c>
      <c r="D75" s="36">
        <v>165723</v>
      </c>
      <c r="E75" s="23" t="s">
        <v>57</v>
      </c>
      <c r="F75" s="34">
        <v>162393</v>
      </c>
      <c r="G75" s="23" t="s">
        <v>57</v>
      </c>
      <c r="H75" s="36">
        <v>163725</v>
      </c>
      <c r="I75" s="23" t="s">
        <v>57</v>
      </c>
      <c r="J75" s="34">
        <v>85</v>
      </c>
      <c r="K75" s="23">
        <v>4</v>
      </c>
      <c r="L75" s="34">
        <v>8234065.0756449997</v>
      </c>
      <c r="M75" s="34">
        <v>1164406.3570000001</v>
      </c>
    </row>
    <row r="76" spans="1:13" x14ac:dyDescent="0.25">
      <c r="A76" s="22" t="s">
        <v>67</v>
      </c>
      <c r="B76" s="23" t="s">
        <v>57</v>
      </c>
      <c r="C76" s="23" t="s">
        <v>57</v>
      </c>
      <c r="D76" s="23" t="s">
        <v>57</v>
      </c>
      <c r="E76" s="23" t="s">
        <v>57</v>
      </c>
      <c r="F76" s="34">
        <v>178107</v>
      </c>
      <c r="G76" s="23" t="s">
        <v>57</v>
      </c>
      <c r="H76" s="36">
        <v>186867</v>
      </c>
      <c r="I76" s="23" t="s">
        <v>57</v>
      </c>
      <c r="J76" s="34">
        <v>85</v>
      </c>
      <c r="K76" s="23">
        <v>4</v>
      </c>
      <c r="L76" s="34">
        <v>8431221</v>
      </c>
      <c r="M76" s="34">
        <v>1171262</v>
      </c>
    </row>
    <row r="77" spans="1:13" x14ac:dyDescent="0.25">
      <c r="A77" s="22" t="s">
        <v>69</v>
      </c>
      <c r="B77" s="23">
        <v>3</v>
      </c>
      <c r="C77" s="23" t="s">
        <v>57</v>
      </c>
      <c r="D77" s="36">
        <v>74921</v>
      </c>
      <c r="E77" s="23" t="s">
        <v>57</v>
      </c>
      <c r="F77" s="34">
        <v>45602.101000000002</v>
      </c>
      <c r="G77" s="23" t="s">
        <v>57</v>
      </c>
      <c r="H77" s="36">
        <v>46675.777999999998</v>
      </c>
      <c r="I77" s="23" t="s">
        <v>57</v>
      </c>
      <c r="J77" s="34">
        <v>85</v>
      </c>
      <c r="K77" s="23">
        <v>4</v>
      </c>
      <c r="L77" s="34">
        <v>8408522.9083299991</v>
      </c>
      <c r="M77" s="34">
        <v>1183036.1610000001</v>
      </c>
    </row>
    <row r="78" spans="1:13" x14ac:dyDescent="0.25">
      <c r="A78" s="2"/>
      <c r="B78" s="23"/>
      <c r="C78" s="23"/>
      <c r="D78" s="33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5">
      <c r="A79" s="2" t="s">
        <v>71</v>
      </c>
      <c r="B79" s="2"/>
      <c r="C79" s="23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 t="s">
        <v>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SUM(B41:B52)</f>
        <v>43</v>
      </c>
      <c r="C21" s="31">
        <f>SUM(C41:C52)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2004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 t="s">
        <v>63</v>
      </c>
      <c r="B27" s="23" t="s">
        <v>57</v>
      </c>
      <c r="C27" s="23" t="s">
        <v>57</v>
      </c>
      <c r="D27" s="23" t="s">
        <v>57</v>
      </c>
      <c r="E27" s="23" t="s">
        <v>57</v>
      </c>
      <c r="F27" s="34">
        <v>118589</v>
      </c>
      <c r="G27" s="23" t="s">
        <v>57</v>
      </c>
      <c r="H27" s="34">
        <v>121906</v>
      </c>
      <c r="I27" s="23" t="s">
        <v>57</v>
      </c>
      <c r="J27" s="34">
        <v>77</v>
      </c>
      <c r="K27" s="34">
        <v>4</v>
      </c>
      <c r="L27" s="34">
        <v>6141070.1610000003</v>
      </c>
      <c r="M27" s="34">
        <v>595137</v>
      </c>
    </row>
    <row r="28" spans="1:13" x14ac:dyDescent="0.25">
      <c r="A28" s="2" t="s">
        <v>64</v>
      </c>
      <c r="B28" s="23">
        <v>2</v>
      </c>
      <c r="C28" s="23">
        <v>1</v>
      </c>
      <c r="D28" s="33">
        <v>20771</v>
      </c>
      <c r="E28" s="34">
        <v>86681</v>
      </c>
      <c r="F28" s="34">
        <v>6373</v>
      </c>
      <c r="G28" s="23" t="s">
        <v>57</v>
      </c>
      <c r="H28" s="34">
        <v>6373</v>
      </c>
      <c r="I28" s="23" t="s">
        <v>57</v>
      </c>
      <c r="J28" s="34">
        <v>77</v>
      </c>
      <c r="K28" s="34">
        <v>4</v>
      </c>
      <c r="L28" s="34">
        <v>6127024</v>
      </c>
      <c r="M28" s="34">
        <v>592546</v>
      </c>
    </row>
    <row r="29" spans="1:13" x14ac:dyDescent="0.25">
      <c r="A29" s="2" t="s">
        <v>65</v>
      </c>
      <c r="B29" s="23" t="s">
        <v>57</v>
      </c>
      <c r="C29" s="23" t="s">
        <v>57</v>
      </c>
      <c r="D29" s="23" t="s">
        <v>57</v>
      </c>
      <c r="E29" s="23" t="s">
        <v>57</v>
      </c>
      <c r="F29" s="23" t="s">
        <v>57</v>
      </c>
      <c r="G29" s="34">
        <v>47875</v>
      </c>
      <c r="H29" s="23" t="s">
        <v>57</v>
      </c>
      <c r="I29" s="34">
        <v>40896</v>
      </c>
      <c r="J29" s="34">
        <v>77</v>
      </c>
      <c r="K29" s="34">
        <v>4</v>
      </c>
      <c r="L29" s="34">
        <v>6016540</v>
      </c>
      <c r="M29" s="34">
        <v>632768</v>
      </c>
    </row>
    <row r="30" spans="1:13" x14ac:dyDescent="0.25">
      <c r="A30" s="2" t="s">
        <v>66</v>
      </c>
      <c r="B30" s="23">
        <v>2</v>
      </c>
      <c r="C30" s="23" t="s">
        <v>57</v>
      </c>
      <c r="D30" s="33">
        <v>43140</v>
      </c>
      <c r="E30" s="23" t="s">
        <v>57</v>
      </c>
      <c r="F30" s="34">
        <v>14436.874</v>
      </c>
      <c r="G30" s="23" t="s">
        <v>57</v>
      </c>
      <c r="H30" s="34">
        <v>14412.078</v>
      </c>
      <c r="I30" s="23" t="s">
        <v>57</v>
      </c>
      <c r="J30" s="34">
        <v>77</v>
      </c>
      <c r="K30" s="34">
        <v>4</v>
      </c>
      <c r="L30" s="34">
        <v>5958277.8789999997</v>
      </c>
      <c r="M30" s="34">
        <v>634167.37199999997</v>
      </c>
    </row>
    <row r="31" spans="1:13" x14ac:dyDescent="0.25">
      <c r="A31" s="2" t="s">
        <v>67</v>
      </c>
      <c r="B31" s="23" t="s">
        <v>57</v>
      </c>
      <c r="C31" s="23">
        <v>2</v>
      </c>
      <c r="D31" s="23" t="s">
        <v>57</v>
      </c>
      <c r="E31" s="34">
        <v>79599</v>
      </c>
      <c r="F31" s="34">
        <v>14820</v>
      </c>
      <c r="G31" s="23" t="s">
        <v>57</v>
      </c>
      <c r="H31" s="34">
        <v>14794</v>
      </c>
      <c r="I31" s="23" t="s">
        <v>57</v>
      </c>
      <c r="J31" s="34">
        <v>76</v>
      </c>
      <c r="K31" s="34">
        <v>4</v>
      </c>
      <c r="L31" s="34">
        <v>5811093</v>
      </c>
      <c r="M31" s="34">
        <v>639474</v>
      </c>
    </row>
    <row r="32" spans="1:13" x14ac:dyDescent="0.25">
      <c r="A32" s="28" t="s">
        <v>68</v>
      </c>
      <c r="B32" s="31">
        <v>2</v>
      </c>
      <c r="C32" s="31" t="s">
        <v>57</v>
      </c>
      <c r="D32" s="33">
        <v>299839</v>
      </c>
      <c r="E32" s="31" t="s">
        <v>57</v>
      </c>
      <c r="F32" s="33">
        <v>276165</v>
      </c>
      <c r="G32" s="33">
        <v>85627</v>
      </c>
      <c r="H32" s="33">
        <v>276100</v>
      </c>
      <c r="I32" s="33">
        <v>80250</v>
      </c>
      <c r="J32" s="33">
        <v>77</v>
      </c>
      <c r="K32" s="33">
        <v>4</v>
      </c>
      <c r="L32" s="33">
        <v>6066234.5329999998</v>
      </c>
      <c r="M32" s="33">
        <v>772962.41599999997</v>
      </c>
    </row>
    <row r="33" spans="1:13" x14ac:dyDescent="0.25">
      <c r="A33" s="28" t="s">
        <v>56</v>
      </c>
      <c r="B33" s="31">
        <v>5</v>
      </c>
      <c r="C33" s="31" t="s">
        <v>57</v>
      </c>
      <c r="D33" s="33">
        <v>119621</v>
      </c>
      <c r="E33" s="31" t="s">
        <v>57</v>
      </c>
      <c r="F33" s="31" t="s">
        <v>57</v>
      </c>
      <c r="G33" s="31" t="s">
        <v>57</v>
      </c>
      <c r="H33" s="31" t="s">
        <v>57</v>
      </c>
      <c r="I33" s="31" t="s">
        <v>57</v>
      </c>
      <c r="J33" s="33">
        <v>77</v>
      </c>
      <c r="K33" s="33">
        <v>4</v>
      </c>
      <c r="L33" s="33">
        <v>5988060</v>
      </c>
      <c r="M33" s="33">
        <v>771684</v>
      </c>
    </row>
    <row r="34" spans="1:13" x14ac:dyDescent="0.25">
      <c r="A34" s="28" t="s">
        <v>58</v>
      </c>
      <c r="B34" s="31">
        <v>1</v>
      </c>
      <c r="C34" s="31" t="s">
        <v>57</v>
      </c>
      <c r="D34" s="33">
        <v>19669</v>
      </c>
      <c r="E34" s="31" t="s">
        <v>57</v>
      </c>
      <c r="F34" s="33">
        <v>73430</v>
      </c>
      <c r="G34" s="31" t="s">
        <v>57</v>
      </c>
      <c r="H34" s="33">
        <v>73960</v>
      </c>
      <c r="I34" s="31" t="s">
        <v>57</v>
      </c>
      <c r="J34" s="33">
        <v>77</v>
      </c>
      <c r="K34" s="33">
        <v>4</v>
      </c>
      <c r="L34" s="33">
        <v>6054136</v>
      </c>
      <c r="M34" s="33">
        <v>775555</v>
      </c>
    </row>
    <row r="35" spans="1:13" x14ac:dyDescent="0.25">
      <c r="A35" s="28" t="s">
        <v>59</v>
      </c>
      <c r="B35" s="31">
        <v>6</v>
      </c>
      <c r="C35" s="31" t="s">
        <v>57</v>
      </c>
      <c r="D35" s="33">
        <v>425541</v>
      </c>
      <c r="E35" s="31" t="s">
        <v>57</v>
      </c>
      <c r="F35" s="33">
        <v>90227</v>
      </c>
      <c r="G35" s="31" t="s">
        <v>57</v>
      </c>
      <c r="H35" s="33">
        <v>94427</v>
      </c>
      <c r="I35" s="31" t="s">
        <v>57</v>
      </c>
      <c r="J35" s="33">
        <v>76</v>
      </c>
      <c r="K35" s="33">
        <v>4</v>
      </c>
      <c r="L35" s="33">
        <v>6089819</v>
      </c>
      <c r="M35" s="33">
        <v>776241</v>
      </c>
    </row>
    <row r="36" spans="1:13" x14ac:dyDescent="0.25">
      <c r="A36" s="28" t="s">
        <v>60</v>
      </c>
      <c r="B36" s="31">
        <v>6</v>
      </c>
      <c r="C36" s="31" t="s">
        <v>57</v>
      </c>
      <c r="D36" s="33">
        <v>425423</v>
      </c>
      <c r="E36" s="31" t="s">
        <v>57</v>
      </c>
      <c r="F36" s="33">
        <v>252129</v>
      </c>
      <c r="G36" s="31" t="s">
        <v>57</v>
      </c>
      <c r="H36" s="33">
        <v>256488</v>
      </c>
      <c r="I36" s="31" t="s">
        <v>57</v>
      </c>
      <c r="J36" s="33">
        <v>76</v>
      </c>
      <c r="K36" s="33">
        <v>4</v>
      </c>
      <c r="L36" s="33">
        <v>6225166</v>
      </c>
      <c r="M36" s="33">
        <v>776592</v>
      </c>
    </row>
    <row r="37" spans="1:13" x14ac:dyDescent="0.25">
      <c r="A37" s="28" t="s">
        <v>61</v>
      </c>
      <c r="B37" s="31">
        <v>7</v>
      </c>
      <c r="C37" s="31" t="s">
        <v>57</v>
      </c>
      <c r="D37" s="33">
        <v>284012</v>
      </c>
      <c r="E37" s="31" t="s">
        <v>57</v>
      </c>
      <c r="F37" s="33">
        <v>197391</v>
      </c>
      <c r="G37" s="31" t="s">
        <v>57</v>
      </c>
      <c r="H37" s="33">
        <v>201430</v>
      </c>
      <c r="I37" s="31" t="s">
        <v>57</v>
      </c>
      <c r="J37" s="33">
        <v>77</v>
      </c>
      <c r="K37" s="33">
        <v>4</v>
      </c>
      <c r="L37" s="33">
        <v>6396604</v>
      </c>
      <c r="M37" s="33">
        <v>780517</v>
      </c>
    </row>
    <row r="38" spans="1:13" x14ac:dyDescent="0.25">
      <c r="A38" s="28" t="s">
        <v>62</v>
      </c>
      <c r="B38" s="31">
        <v>4</v>
      </c>
      <c r="C38" s="31" t="s">
        <v>57</v>
      </c>
      <c r="D38" s="33">
        <v>73026</v>
      </c>
      <c r="E38" s="31" t="s">
        <v>57</v>
      </c>
      <c r="F38" s="33">
        <v>336134</v>
      </c>
      <c r="G38" s="31" t="s">
        <v>57</v>
      </c>
      <c r="H38" s="33">
        <v>357216</v>
      </c>
      <c r="I38" s="31" t="s">
        <v>57</v>
      </c>
      <c r="J38" s="33">
        <v>78</v>
      </c>
      <c r="K38" s="33">
        <v>4</v>
      </c>
      <c r="L38" s="33">
        <v>6668071</v>
      </c>
      <c r="M38" s="33">
        <v>786277</v>
      </c>
    </row>
    <row r="39" spans="1:13" x14ac:dyDescent="0.25">
      <c r="A39" s="2"/>
      <c r="B39" s="23"/>
      <c r="C39" s="23"/>
      <c r="D39" s="23"/>
      <c r="E39" s="23"/>
      <c r="F39" s="34"/>
      <c r="G39" s="23"/>
      <c r="H39" s="34"/>
      <c r="I39" s="23"/>
      <c r="J39" s="34"/>
      <c r="K39" s="34"/>
      <c r="L39" s="34"/>
      <c r="M39" s="34"/>
    </row>
    <row r="40" spans="1:13" x14ac:dyDescent="0.25">
      <c r="A40" s="35">
        <v>2005</v>
      </c>
      <c r="B40" s="2"/>
      <c r="C40" s="2"/>
      <c r="D40" s="2"/>
      <c r="E40" s="2"/>
      <c r="F40" s="2"/>
      <c r="G40" s="2"/>
      <c r="H40" s="2"/>
      <c r="I40" s="2"/>
      <c r="J40" s="23"/>
      <c r="K40" s="23"/>
      <c r="L40" s="2"/>
      <c r="M40" s="2"/>
    </row>
    <row r="41" spans="1:13" x14ac:dyDescent="0.25">
      <c r="A41" s="2" t="s">
        <v>63</v>
      </c>
      <c r="B41" s="23">
        <v>2</v>
      </c>
      <c r="C41" s="23" t="s">
        <v>57</v>
      </c>
      <c r="D41" s="33">
        <v>29381</v>
      </c>
      <c r="E41" s="23" t="s">
        <v>57</v>
      </c>
      <c r="F41" s="34">
        <v>60558</v>
      </c>
      <c r="G41" s="23" t="s">
        <v>57</v>
      </c>
      <c r="H41" s="34">
        <v>64015</v>
      </c>
      <c r="I41" s="23" t="s">
        <v>57</v>
      </c>
      <c r="J41" s="34">
        <v>79</v>
      </c>
      <c r="K41" s="34">
        <v>4</v>
      </c>
      <c r="L41" s="34">
        <v>6675870</v>
      </c>
      <c r="M41" s="34">
        <v>779222</v>
      </c>
    </row>
    <row r="42" spans="1:13" x14ac:dyDescent="0.25">
      <c r="A42" s="2" t="s">
        <v>64</v>
      </c>
      <c r="B42" s="23">
        <v>1</v>
      </c>
      <c r="C42" s="23">
        <v>1</v>
      </c>
      <c r="D42" s="33">
        <v>11715</v>
      </c>
      <c r="E42" s="34">
        <v>60297</v>
      </c>
      <c r="F42" s="34">
        <v>40739</v>
      </c>
      <c r="G42" s="23" t="s">
        <v>57</v>
      </c>
      <c r="H42" s="34">
        <v>41173</v>
      </c>
      <c r="I42" s="23" t="s">
        <v>57</v>
      </c>
      <c r="J42" s="34">
        <v>79</v>
      </c>
      <c r="K42" s="34">
        <v>4</v>
      </c>
      <c r="L42" s="34">
        <v>6566408</v>
      </c>
      <c r="M42" s="34">
        <v>776233</v>
      </c>
    </row>
    <row r="43" spans="1:13" x14ac:dyDescent="0.25">
      <c r="A43" s="2" t="s">
        <v>65</v>
      </c>
      <c r="B43" s="23">
        <v>3</v>
      </c>
      <c r="C43" s="23" t="s">
        <v>57</v>
      </c>
      <c r="D43" s="33">
        <v>68795</v>
      </c>
      <c r="E43" s="23" t="s">
        <v>57</v>
      </c>
      <c r="F43" s="34">
        <v>6448</v>
      </c>
      <c r="G43" s="23" t="s">
        <v>57</v>
      </c>
      <c r="H43" s="34">
        <v>6481</v>
      </c>
      <c r="I43" s="23" t="s">
        <v>57</v>
      </c>
      <c r="J43" s="34">
        <v>79</v>
      </c>
      <c r="K43" s="34">
        <v>4</v>
      </c>
      <c r="L43" s="34">
        <v>6490364</v>
      </c>
      <c r="M43" s="34">
        <v>775351</v>
      </c>
    </row>
    <row r="44" spans="1:13" x14ac:dyDescent="0.25">
      <c r="A44" s="2" t="s">
        <v>66</v>
      </c>
      <c r="B44" s="23">
        <v>2</v>
      </c>
      <c r="C44" s="23">
        <v>1</v>
      </c>
      <c r="D44" s="33">
        <v>95860</v>
      </c>
      <c r="E44" s="34">
        <v>119135</v>
      </c>
      <c r="F44" s="34">
        <v>68744</v>
      </c>
      <c r="G44" s="34">
        <v>75742</v>
      </c>
      <c r="H44" s="34">
        <v>69122</v>
      </c>
      <c r="I44" s="34">
        <v>61018</v>
      </c>
      <c r="J44" s="34">
        <v>81</v>
      </c>
      <c r="K44" s="34">
        <v>4</v>
      </c>
      <c r="L44" s="34">
        <v>6526478</v>
      </c>
      <c r="M44" s="34">
        <v>838747</v>
      </c>
    </row>
    <row r="45" spans="1:13" x14ac:dyDescent="0.25">
      <c r="A45" s="2" t="s">
        <v>67</v>
      </c>
      <c r="B45" s="23">
        <v>2</v>
      </c>
      <c r="C45" s="23" t="s">
        <v>57</v>
      </c>
      <c r="D45" s="33">
        <v>160351</v>
      </c>
      <c r="E45" s="23" t="s">
        <v>57</v>
      </c>
      <c r="F45" s="34">
        <v>93253</v>
      </c>
      <c r="G45" s="34">
        <v>130313</v>
      </c>
      <c r="H45" s="34">
        <v>96366</v>
      </c>
      <c r="I45" s="34">
        <v>120644</v>
      </c>
      <c r="J45" s="34">
        <v>81</v>
      </c>
      <c r="K45" s="34">
        <v>4</v>
      </c>
      <c r="L45" s="34">
        <v>6621902</v>
      </c>
      <c r="M45" s="34">
        <v>968865</v>
      </c>
    </row>
    <row r="46" spans="1:13" x14ac:dyDescent="0.25">
      <c r="A46" s="2" t="s">
        <v>69</v>
      </c>
      <c r="B46" s="23">
        <v>6</v>
      </c>
      <c r="C46" s="23" t="s">
        <v>57</v>
      </c>
      <c r="D46" s="33">
        <v>318007</v>
      </c>
      <c r="E46" s="23" t="s">
        <v>57</v>
      </c>
      <c r="F46" s="34">
        <v>249156</v>
      </c>
      <c r="G46" s="23" t="s">
        <v>57</v>
      </c>
      <c r="H46" s="34">
        <v>260998</v>
      </c>
      <c r="I46" s="23" t="s">
        <v>57</v>
      </c>
      <c r="J46" s="34">
        <v>82</v>
      </c>
      <c r="K46" s="34">
        <v>4</v>
      </c>
      <c r="L46" s="34">
        <v>6818133</v>
      </c>
      <c r="M46" s="34">
        <v>977518</v>
      </c>
    </row>
    <row r="47" spans="1:13" x14ac:dyDescent="0.25">
      <c r="A47" s="2" t="s">
        <v>56</v>
      </c>
      <c r="B47" s="23">
        <v>5</v>
      </c>
      <c r="C47" s="23" t="s">
        <v>57</v>
      </c>
      <c r="D47" s="33">
        <v>198859</v>
      </c>
      <c r="E47" s="23" t="s">
        <v>57</v>
      </c>
      <c r="F47" s="34">
        <v>201208</v>
      </c>
      <c r="G47" s="23" t="s">
        <v>57</v>
      </c>
      <c r="H47" s="34">
        <v>204125</v>
      </c>
      <c r="I47" s="23" t="s">
        <v>57</v>
      </c>
      <c r="J47" s="34">
        <v>84</v>
      </c>
      <c r="K47" s="34">
        <v>4</v>
      </c>
      <c r="L47" s="34">
        <v>6885606</v>
      </c>
      <c r="M47" s="34">
        <v>974670</v>
      </c>
    </row>
    <row r="48" spans="1:13" x14ac:dyDescent="0.25">
      <c r="A48" s="28" t="s">
        <v>58</v>
      </c>
      <c r="B48" s="31">
        <v>6</v>
      </c>
      <c r="C48" s="31">
        <v>2</v>
      </c>
      <c r="D48" s="33">
        <v>328860</v>
      </c>
      <c r="E48" s="31">
        <v>95309</v>
      </c>
      <c r="F48" s="33">
        <v>66722</v>
      </c>
      <c r="G48" s="31" t="s">
        <v>57</v>
      </c>
      <c r="H48" s="33">
        <v>68418</v>
      </c>
      <c r="I48" s="31" t="s">
        <v>57</v>
      </c>
      <c r="J48" s="33">
        <v>83</v>
      </c>
      <c r="K48" s="33">
        <v>4</v>
      </c>
      <c r="L48" s="33">
        <v>6948858</v>
      </c>
      <c r="M48" s="33">
        <v>980111</v>
      </c>
    </row>
    <row r="49" spans="1:13" x14ac:dyDescent="0.25">
      <c r="A49" s="28" t="s">
        <v>59</v>
      </c>
      <c r="B49" s="31">
        <v>2</v>
      </c>
      <c r="C49" s="23" t="s">
        <v>57</v>
      </c>
      <c r="D49" s="33">
        <v>177176</v>
      </c>
      <c r="E49" s="23" t="s">
        <v>57</v>
      </c>
      <c r="F49" s="33">
        <v>211406</v>
      </c>
      <c r="G49" s="34">
        <v>112439</v>
      </c>
      <c r="H49" s="33">
        <v>230339</v>
      </c>
      <c r="I49" s="34">
        <v>96519</v>
      </c>
      <c r="J49" s="33">
        <v>84</v>
      </c>
      <c r="K49" s="33">
        <v>4</v>
      </c>
      <c r="L49" s="33">
        <v>7022420</v>
      </c>
      <c r="M49" s="33">
        <v>1079177</v>
      </c>
    </row>
    <row r="50" spans="1:13" x14ac:dyDescent="0.25">
      <c r="A50" s="28" t="s">
        <v>60</v>
      </c>
      <c r="B50" s="31">
        <v>2</v>
      </c>
      <c r="C50" s="23" t="s">
        <v>57</v>
      </c>
      <c r="D50" s="33">
        <v>47869</v>
      </c>
      <c r="E50" s="23" t="s">
        <v>57</v>
      </c>
      <c r="F50" s="33">
        <v>125069</v>
      </c>
      <c r="G50" s="23" t="s">
        <v>57</v>
      </c>
      <c r="H50" s="33">
        <v>132043</v>
      </c>
      <c r="I50" s="31" t="s">
        <v>57</v>
      </c>
      <c r="J50" s="33">
        <v>84</v>
      </c>
      <c r="K50" s="33">
        <v>4</v>
      </c>
      <c r="L50" s="33">
        <v>7079660</v>
      </c>
      <c r="M50" s="33">
        <v>1086822</v>
      </c>
    </row>
    <row r="51" spans="1:13" x14ac:dyDescent="0.25">
      <c r="A51" s="28" t="s">
        <v>61</v>
      </c>
      <c r="B51" s="31">
        <v>7</v>
      </c>
      <c r="C51" s="23" t="s">
        <v>57</v>
      </c>
      <c r="D51" s="33">
        <v>436847</v>
      </c>
      <c r="E51" s="23" t="s">
        <v>57</v>
      </c>
      <c r="F51" s="33">
        <v>34420</v>
      </c>
      <c r="G51" s="23" t="s">
        <v>57</v>
      </c>
      <c r="H51" s="33">
        <v>36603</v>
      </c>
      <c r="I51" s="31" t="s">
        <v>57</v>
      </c>
      <c r="J51" s="33">
        <v>83</v>
      </c>
      <c r="K51" s="33">
        <v>4</v>
      </c>
      <c r="L51" s="33">
        <v>7116135</v>
      </c>
      <c r="M51" s="33">
        <v>1096942</v>
      </c>
    </row>
    <row r="52" spans="1:13" x14ac:dyDescent="0.25">
      <c r="A52" s="28" t="s">
        <v>62</v>
      </c>
      <c r="B52" s="31">
        <f>4+1</f>
        <v>5</v>
      </c>
      <c r="C52" s="23" t="s">
        <v>57</v>
      </c>
      <c r="D52" s="33">
        <f>71719+4881</f>
        <v>76600</v>
      </c>
      <c r="E52" s="23" t="s">
        <v>57</v>
      </c>
      <c r="F52" s="33">
        <f>28869+50042</f>
        <v>78911</v>
      </c>
      <c r="G52" s="23" t="s">
        <v>57</v>
      </c>
      <c r="H52" s="33">
        <f>29730+50943</f>
        <v>80673</v>
      </c>
      <c r="I52" s="31" t="s">
        <v>57</v>
      </c>
      <c r="J52" s="33">
        <f>73+10</f>
        <v>83</v>
      </c>
      <c r="K52" s="33">
        <f>4+0</f>
        <v>4</v>
      </c>
      <c r="L52" s="33">
        <f>5971862+1084430</f>
        <v>7056292</v>
      </c>
      <c r="M52" s="33">
        <f>1101562+0</f>
        <v>1101562</v>
      </c>
    </row>
    <row r="53" spans="1:13" x14ac:dyDescent="0.25">
      <c r="A53" s="2"/>
      <c r="B53" s="23"/>
      <c r="C53" s="23"/>
      <c r="D53" s="33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25">
      <c r="A54" s="35">
        <v>2006</v>
      </c>
      <c r="B54" s="23"/>
      <c r="C54" s="23"/>
      <c r="D54" s="33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25">
      <c r="A55" s="22" t="s">
        <v>63</v>
      </c>
      <c r="B55" s="23">
        <v>1</v>
      </c>
      <c r="C55" s="23" t="s">
        <v>57</v>
      </c>
      <c r="D55" s="33">
        <v>50000</v>
      </c>
      <c r="E55" s="23" t="s">
        <v>57</v>
      </c>
      <c r="F55" s="34">
        <v>241993</v>
      </c>
      <c r="G55" s="23" t="s">
        <v>57</v>
      </c>
      <c r="H55" s="34">
        <v>247984</v>
      </c>
      <c r="I55" s="31" t="s">
        <v>57</v>
      </c>
      <c r="J55" s="34">
        <v>84</v>
      </c>
      <c r="K55" s="33">
        <f>4+0</f>
        <v>4</v>
      </c>
      <c r="L55" s="34">
        <v>7105957</v>
      </c>
      <c r="M55" s="34">
        <v>1092279</v>
      </c>
    </row>
    <row r="56" spans="1:13" x14ac:dyDescent="0.25">
      <c r="A56" s="22" t="s">
        <v>70</v>
      </c>
      <c r="B56" s="23">
        <v>5</v>
      </c>
      <c r="C56" s="23" t="s">
        <v>57</v>
      </c>
      <c r="D56" s="33">
        <v>207006</v>
      </c>
      <c r="E56" s="23" t="s">
        <v>57</v>
      </c>
      <c r="F56" s="23" t="s">
        <v>57</v>
      </c>
      <c r="G56" s="23" t="s">
        <v>57</v>
      </c>
      <c r="H56" s="23" t="s">
        <v>57</v>
      </c>
      <c r="I56" s="23" t="s">
        <v>57</v>
      </c>
      <c r="J56" s="34">
        <v>84</v>
      </c>
      <c r="K56" s="33">
        <v>4</v>
      </c>
      <c r="L56" s="34">
        <v>7058096</v>
      </c>
      <c r="M56" s="34">
        <v>1092570</v>
      </c>
    </row>
    <row r="57" spans="1:13" x14ac:dyDescent="0.25">
      <c r="A57" s="30" t="s">
        <v>65</v>
      </c>
      <c r="B57" s="31">
        <v>3</v>
      </c>
      <c r="C57" s="31">
        <v>1</v>
      </c>
      <c r="D57" s="36">
        <v>145231</v>
      </c>
      <c r="E57" s="36">
        <v>42998</v>
      </c>
      <c r="F57" s="36">
        <v>209200</v>
      </c>
      <c r="G57" s="23" t="s">
        <v>57</v>
      </c>
      <c r="H57" s="36">
        <v>216488</v>
      </c>
      <c r="I57" s="23" t="s">
        <v>57</v>
      </c>
      <c r="J57" s="34">
        <v>84</v>
      </c>
      <c r="K57" s="33">
        <v>4</v>
      </c>
      <c r="L57" s="34">
        <v>7243799</v>
      </c>
      <c r="M57" s="34">
        <v>1089994</v>
      </c>
    </row>
    <row r="58" spans="1:13" x14ac:dyDescent="0.25">
      <c r="A58" s="30" t="s">
        <v>66</v>
      </c>
      <c r="B58" s="31">
        <v>4</v>
      </c>
      <c r="C58" s="23" t="s">
        <v>57</v>
      </c>
      <c r="D58" s="36">
        <v>135292</v>
      </c>
      <c r="E58" s="23" t="s">
        <v>57</v>
      </c>
      <c r="F58" s="36">
        <v>92994</v>
      </c>
      <c r="G58" s="23" t="s">
        <v>57</v>
      </c>
      <c r="H58" s="36">
        <v>96595</v>
      </c>
      <c r="I58" s="23" t="s">
        <v>57</v>
      </c>
      <c r="J58" s="34">
        <v>84</v>
      </c>
      <c r="K58" s="33">
        <v>4</v>
      </c>
      <c r="L58" s="34">
        <v>7316718</v>
      </c>
      <c r="M58" s="34">
        <v>1094295</v>
      </c>
    </row>
    <row r="59" spans="1:13" x14ac:dyDescent="0.25">
      <c r="A59" s="30" t="s">
        <v>67</v>
      </c>
      <c r="B59" s="31">
        <v>1</v>
      </c>
      <c r="C59" s="23" t="s">
        <v>57</v>
      </c>
      <c r="D59" s="36">
        <v>17554</v>
      </c>
      <c r="E59" s="23" t="s">
        <v>57</v>
      </c>
      <c r="F59" s="36">
        <v>22290</v>
      </c>
      <c r="G59" s="36">
        <v>47031</v>
      </c>
      <c r="H59" s="36">
        <v>22466</v>
      </c>
      <c r="I59" s="36">
        <v>43928</v>
      </c>
      <c r="J59" s="34">
        <v>84</v>
      </c>
      <c r="K59" s="33">
        <v>4</v>
      </c>
      <c r="L59" s="34">
        <v>7332356</v>
      </c>
      <c r="M59" s="34">
        <v>1147266</v>
      </c>
    </row>
    <row r="60" spans="1:13" x14ac:dyDescent="0.25">
      <c r="A60" s="30" t="s">
        <v>69</v>
      </c>
      <c r="B60" s="31">
        <v>2</v>
      </c>
      <c r="C60" s="23" t="s">
        <v>57</v>
      </c>
      <c r="D60" s="36">
        <v>108908</v>
      </c>
      <c r="E60" s="23" t="s">
        <v>57</v>
      </c>
      <c r="F60" s="36">
        <v>21181</v>
      </c>
      <c r="G60" s="23" t="s">
        <v>57</v>
      </c>
      <c r="H60" s="36">
        <v>21572</v>
      </c>
      <c r="I60" s="23" t="s">
        <v>57</v>
      </c>
      <c r="J60" s="34">
        <v>84</v>
      </c>
      <c r="K60" s="33">
        <v>4</v>
      </c>
      <c r="L60" s="34">
        <v>7248899</v>
      </c>
      <c r="M60" s="34">
        <v>1155604</v>
      </c>
    </row>
    <row r="61" spans="1:13" x14ac:dyDescent="0.25">
      <c r="A61" s="2" t="s">
        <v>56</v>
      </c>
      <c r="B61" s="23">
        <v>4</v>
      </c>
      <c r="C61" s="23" t="s">
        <v>57</v>
      </c>
      <c r="D61" s="33">
        <v>401270</v>
      </c>
      <c r="E61" s="23" t="s">
        <v>57</v>
      </c>
      <c r="F61" s="34">
        <v>73001</v>
      </c>
      <c r="G61" s="23" t="s">
        <v>57</v>
      </c>
      <c r="H61" s="34">
        <v>75040</v>
      </c>
      <c r="I61" s="23" t="s">
        <v>57</v>
      </c>
      <c r="J61" s="34">
        <v>83</v>
      </c>
      <c r="K61" s="34">
        <v>4</v>
      </c>
      <c r="L61" s="34">
        <v>7248832</v>
      </c>
      <c r="M61" s="34">
        <v>1154014</v>
      </c>
    </row>
    <row r="62" spans="1:13" x14ac:dyDescent="0.25">
      <c r="A62" s="30" t="s">
        <v>58</v>
      </c>
      <c r="B62" s="31">
        <v>1</v>
      </c>
      <c r="C62" s="23" t="s">
        <v>57</v>
      </c>
      <c r="D62" s="36">
        <v>40000</v>
      </c>
      <c r="E62" s="23" t="s">
        <v>57</v>
      </c>
      <c r="F62" s="36">
        <v>227764</v>
      </c>
      <c r="G62" s="23" t="s">
        <v>57</v>
      </c>
      <c r="H62" s="36">
        <v>239188</v>
      </c>
      <c r="I62" s="23" t="s">
        <v>57</v>
      </c>
      <c r="J62" s="34">
        <v>83</v>
      </c>
      <c r="K62" s="33">
        <v>4</v>
      </c>
      <c r="L62" s="34">
        <v>7456796</v>
      </c>
      <c r="M62" s="34">
        <v>1160793</v>
      </c>
    </row>
    <row r="63" spans="1:13" x14ac:dyDescent="0.25">
      <c r="A63" s="30" t="s">
        <v>59</v>
      </c>
      <c r="B63" s="31">
        <v>3</v>
      </c>
      <c r="C63" s="23" t="s">
        <v>57</v>
      </c>
      <c r="D63" s="36">
        <v>581246</v>
      </c>
      <c r="E63" s="23" t="s">
        <v>57</v>
      </c>
      <c r="F63" s="36">
        <v>143862</v>
      </c>
      <c r="G63" s="23" t="s">
        <v>57</v>
      </c>
      <c r="H63" s="36">
        <v>148811</v>
      </c>
      <c r="I63" s="23" t="s">
        <v>57</v>
      </c>
      <c r="J63" s="34">
        <v>83</v>
      </c>
      <c r="K63" s="23">
        <v>4</v>
      </c>
      <c r="L63" s="34">
        <v>7523611</v>
      </c>
      <c r="M63" s="34">
        <v>1162864</v>
      </c>
    </row>
    <row r="64" spans="1:13" x14ac:dyDescent="0.25">
      <c r="A64" s="30" t="s">
        <v>60</v>
      </c>
      <c r="B64" s="31">
        <v>5</v>
      </c>
      <c r="C64" s="23" t="s">
        <v>57</v>
      </c>
      <c r="D64" s="36">
        <v>244955</v>
      </c>
      <c r="E64" s="23" t="s">
        <v>57</v>
      </c>
      <c r="F64" s="36">
        <v>125502</v>
      </c>
      <c r="G64" s="23" t="s">
        <v>57</v>
      </c>
      <c r="H64" s="36">
        <v>125969</v>
      </c>
      <c r="I64" s="23" t="s">
        <v>57</v>
      </c>
      <c r="J64" s="34">
        <v>83</v>
      </c>
      <c r="K64" s="23">
        <v>4</v>
      </c>
      <c r="L64" s="34">
        <v>7575573</v>
      </c>
      <c r="M64" s="34">
        <v>1164099</v>
      </c>
    </row>
    <row r="65" spans="1:13" x14ac:dyDescent="0.25">
      <c r="A65" s="28" t="s">
        <v>61</v>
      </c>
      <c r="B65" s="31">
        <v>8</v>
      </c>
      <c r="C65" s="23" t="s">
        <v>57</v>
      </c>
      <c r="D65" s="36">
        <v>961829.22</v>
      </c>
      <c r="E65" s="23" t="s">
        <v>57</v>
      </c>
      <c r="F65" s="36">
        <v>174960.4</v>
      </c>
      <c r="G65" s="23" t="s">
        <v>57</v>
      </c>
      <c r="H65" s="36">
        <v>176629.47</v>
      </c>
      <c r="I65" s="23" t="s">
        <v>57</v>
      </c>
      <c r="J65" s="34">
        <v>82</v>
      </c>
      <c r="K65" s="23">
        <v>4</v>
      </c>
      <c r="L65" s="34">
        <v>7649568.1809200002</v>
      </c>
      <c r="M65" s="34">
        <v>1163961</v>
      </c>
    </row>
    <row r="66" spans="1:13" x14ac:dyDescent="0.25">
      <c r="A66" s="30" t="s">
        <v>62</v>
      </c>
      <c r="B66" s="31">
        <v>2</v>
      </c>
      <c r="C66" s="23" t="s">
        <v>57</v>
      </c>
      <c r="D66" s="36">
        <v>83416</v>
      </c>
      <c r="E66" s="23" t="s">
        <v>57</v>
      </c>
      <c r="F66" s="36">
        <v>414032</v>
      </c>
      <c r="G66" s="23" t="s">
        <v>57</v>
      </c>
      <c r="H66" s="36">
        <v>428624</v>
      </c>
      <c r="I66" s="23" t="s">
        <v>57</v>
      </c>
      <c r="J66" s="34">
        <v>83</v>
      </c>
      <c r="K66" s="23">
        <v>4</v>
      </c>
      <c r="L66" s="34">
        <v>8010836.8219999997</v>
      </c>
      <c r="M66" s="34">
        <v>1166101.6680000001</v>
      </c>
    </row>
    <row r="67" spans="1:13" x14ac:dyDescent="0.25">
      <c r="A67" s="30"/>
      <c r="B67" s="31"/>
      <c r="C67" s="23"/>
      <c r="D67" s="36"/>
      <c r="E67" s="23"/>
      <c r="F67" s="36"/>
      <c r="G67" s="23"/>
      <c r="H67" s="36"/>
      <c r="I67" s="23"/>
      <c r="J67" s="34"/>
      <c r="K67" s="23"/>
      <c r="L67" s="34"/>
      <c r="M67" s="34"/>
    </row>
    <row r="68" spans="1:13" x14ac:dyDescent="0.25">
      <c r="A68" s="35">
        <v>2007</v>
      </c>
      <c r="B68" s="31"/>
      <c r="C68" s="23"/>
      <c r="D68" s="36"/>
      <c r="E68" s="23"/>
      <c r="F68" s="36"/>
      <c r="G68" s="23"/>
      <c r="H68" s="36"/>
      <c r="I68" s="23"/>
      <c r="J68" s="34"/>
      <c r="K68" s="23"/>
      <c r="L68" s="34"/>
      <c r="M68" s="34"/>
    </row>
    <row r="69" spans="1:13" x14ac:dyDescent="0.25">
      <c r="A69" s="30" t="s">
        <v>63</v>
      </c>
      <c r="B69" s="31">
        <v>1</v>
      </c>
      <c r="C69" s="23" t="s">
        <v>57</v>
      </c>
      <c r="D69" s="36">
        <v>25000</v>
      </c>
      <c r="E69" s="23" t="s">
        <v>57</v>
      </c>
      <c r="F69" s="36">
        <v>213094</v>
      </c>
      <c r="G69" s="23" t="s">
        <v>57</v>
      </c>
      <c r="H69" s="36">
        <v>213516</v>
      </c>
      <c r="I69" s="23" t="s">
        <v>57</v>
      </c>
      <c r="J69" s="34">
        <v>85</v>
      </c>
      <c r="K69" s="23">
        <v>4</v>
      </c>
      <c r="L69" s="34">
        <v>8206198.9293999998</v>
      </c>
      <c r="M69" s="34">
        <v>1159041.439</v>
      </c>
    </row>
    <row r="70" spans="1:13" x14ac:dyDescent="0.25">
      <c r="A70" s="22" t="s">
        <v>70</v>
      </c>
      <c r="B70" s="31">
        <v>2</v>
      </c>
      <c r="C70" s="23" t="s">
        <v>57</v>
      </c>
      <c r="D70" s="36">
        <v>193500</v>
      </c>
      <c r="E70" s="23" t="s">
        <v>57</v>
      </c>
      <c r="F70" s="34">
        <v>24920</v>
      </c>
      <c r="G70" s="23" t="s">
        <v>57</v>
      </c>
      <c r="H70" s="36">
        <v>25158</v>
      </c>
      <c r="I70" s="23" t="s">
        <v>57</v>
      </c>
      <c r="J70" s="34">
        <v>84</v>
      </c>
      <c r="K70" s="23">
        <v>4</v>
      </c>
      <c r="L70" s="34">
        <f>7123126+1133525</f>
        <v>8256651</v>
      </c>
      <c r="M70" s="34">
        <v>1162374</v>
      </c>
    </row>
    <row r="71" spans="1:13" x14ac:dyDescent="0.25">
      <c r="A71" s="22" t="s">
        <v>73</v>
      </c>
      <c r="B71" s="31">
        <v>6</v>
      </c>
      <c r="C71" s="23" t="s">
        <v>57</v>
      </c>
      <c r="D71" s="36">
        <v>219793</v>
      </c>
      <c r="E71" s="23" t="s">
        <v>57</v>
      </c>
      <c r="F71" s="34">
        <v>182588</v>
      </c>
      <c r="G71" s="23" t="s">
        <v>57</v>
      </c>
      <c r="H71" s="36">
        <v>182557</v>
      </c>
      <c r="I71" s="23" t="s">
        <v>57</v>
      </c>
      <c r="J71" s="34">
        <v>86</v>
      </c>
      <c r="K71" s="23">
        <v>4</v>
      </c>
      <c r="L71" s="34">
        <v>8288435</v>
      </c>
      <c r="M71" s="34">
        <v>1159785</v>
      </c>
    </row>
    <row r="72" spans="1:13" x14ac:dyDescent="0.25">
      <c r="A72" s="22" t="s">
        <v>66</v>
      </c>
      <c r="B72" s="31">
        <v>2</v>
      </c>
      <c r="C72" s="23" t="s">
        <v>57</v>
      </c>
      <c r="D72" s="36">
        <v>165723</v>
      </c>
      <c r="E72" s="23" t="s">
        <v>57</v>
      </c>
      <c r="F72" s="34">
        <v>162393</v>
      </c>
      <c r="G72" s="23" t="s">
        <v>57</v>
      </c>
      <c r="H72" s="36">
        <v>163725</v>
      </c>
      <c r="I72" s="23" t="s">
        <v>57</v>
      </c>
      <c r="J72" s="34">
        <v>85</v>
      </c>
      <c r="K72" s="23">
        <v>4</v>
      </c>
      <c r="L72" s="34">
        <v>8234065.0756449997</v>
      </c>
      <c r="M72" s="34">
        <v>1164406.3570000001</v>
      </c>
    </row>
    <row r="73" spans="1:13" x14ac:dyDescent="0.25">
      <c r="A73" s="22" t="s">
        <v>67</v>
      </c>
      <c r="B73" s="23" t="s">
        <v>57</v>
      </c>
      <c r="C73" s="23" t="s">
        <v>57</v>
      </c>
      <c r="D73" s="23" t="s">
        <v>57</v>
      </c>
      <c r="E73" s="23" t="s">
        <v>57</v>
      </c>
      <c r="F73" s="34">
        <v>178107</v>
      </c>
      <c r="G73" s="23" t="s">
        <v>57</v>
      </c>
      <c r="H73" s="36">
        <v>186867</v>
      </c>
      <c r="I73" s="23" t="s">
        <v>57</v>
      </c>
      <c r="J73" s="34">
        <v>85</v>
      </c>
      <c r="K73" s="23">
        <v>4</v>
      </c>
      <c r="L73" s="34">
        <v>8431221</v>
      </c>
      <c r="M73" s="34">
        <v>1171262</v>
      </c>
    </row>
    <row r="74" spans="1:13" x14ac:dyDescent="0.25">
      <c r="A74" s="22" t="s">
        <v>69</v>
      </c>
      <c r="B74" s="23">
        <v>3</v>
      </c>
      <c r="C74" s="23" t="s">
        <v>57</v>
      </c>
      <c r="D74" s="36">
        <v>74921</v>
      </c>
      <c r="E74" s="23" t="s">
        <v>57</v>
      </c>
      <c r="F74" s="34">
        <v>45602.101000000002</v>
      </c>
      <c r="G74" s="23" t="s">
        <v>57</v>
      </c>
      <c r="H74" s="36">
        <v>46675.777999999998</v>
      </c>
      <c r="I74" s="23" t="s">
        <v>57</v>
      </c>
      <c r="J74" s="34">
        <v>85</v>
      </c>
      <c r="K74" s="23">
        <v>4</v>
      </c>
      <c r="L74" s="34">
        <v>8408522.9083299991</v>
      </c>
      <c r="M74" s="34">
        <v>1183036.1610000001</v>
      </c>
    </row>
    <row r="75" spans="1:13" x14ac:dyDescent="0.25">
      <c r="A75" s="22" t="s">
        <v>56</v>
      </c>
      <c r="B75" s="23">
        <v>5</v>
      </c>
      <c r="C75" s="23" t="s">
        <v>57</v>
      </c>
      <c r="D75" s="36">
        <v>189479</v>
      </c>
      <c r="E75" s="23" t="s">
        <v>57</v>
      </c>
      <c r="F75" s="34">
        <v>19527</v>
      </c>
      <c r="G75" s="23" t="s">
        <v>57</v>
      </c>
      <c r="H75" s="36">
        <v>20278</v>
      </c>
      <c r="I75" s="23" t="s">
        <v>57</v>
      </c>
      <c r="J75" s="34">
        <v>85</v>
      </c>
      <c r="K75" s="23">
        <v>4</v>
      </c>
      <c r="L75" s="34">
        <v>8442364</v>
      </c>
      <c r="M75" s="34">
        <v>1185316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22" workbookViewId="0">
      <selection sqref="A1:M81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SUM(B40:B51)</f>
        <v>43</v>
      </c>
      <c r="C21" s="31">
        <f>SUM(C40:C51)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2004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 t="s">
        <v>64</v>
      </c>
      <c r="B27" s="23">
        <v>2</v>
      </c>
      <c r="C27" s="23">
        <v>1</v>
      </c>
      <c r="D27" s="33">
        <v>20771</v>
      </c>
      <c r="E27" s="34">
        <v>86681</v>
      </c>
      <c r="F27" s="34">
        <v>6373</v>
      </c>
      <c r="G27" s="23" t="s">
        <v>57</v>
      </c>
      <c r="H27" s="34">
        <v>6373</v>
      </c>
      <c r="I27" s="23" t="s">
        <v>57</v>
      </c>
      <c r="J27" s="34">
        <v>77</v>
      </c>
      <c r="K27" s="34">
        <v>4</v>
      </c>
      <c r="L27" s="34">
        <v>6127024</v>
      </c>
      <c r="M27" s="34">
        <v>592546</v>
      </c>
    </row>
    <row r="28" spans="1:13" x14ac:dyDescent="0.25">
      <c r="A28" s="2" t="s">
        <v>65</v>
      </c>
      <c r="B28" s="23" t="s">
        <v>57</v>
      </c>
      <c r="C28" s="23" t="s">
        <v>57</v>
      </c>
      <c r="D28" s="23" t="s">
        <v>57</v>
      </c>
      <c r="E28" s="23" t="s">
        <v>57</v>
      </c>
      <c r="F28" s="23" t="s">
        <v>57</v>
      </c>
      <c r="G28" s="34">
        <v>47875</v>
      </c>
      <c r="H28" s="23" t="s">
        <v>57</v>
      </c>
      <c r="I28" s="34">
        <v>40896</v>
      </c>
      <c r="J28" s="34">
        <v>77</v>
      </c>
      <c r="K28" s="34">
        <v>4</v>
      </c>
      <c r="L28" s="34">
        <v>6016540</v>
      </c>
      <c r="M28" s="34">
        <v>632768</v>
      </c>
    </row>
    <row r="29" spans="1:13" x14ac:dyDescent="0.25">
      <c r="A29" s="2" t="s">
        <v>66</v>
      </c>
      <c r="B29" s="23">
        <v>2</v>
      </c>
      <c r="C29" s="23" t="s">
        <v>57</v>
      </c>
      <c r="D29" s="33">
        <v>43140</v>
      </c>
      <c r="E29" s="23" t="s">
        <v>57</v>
      </c>
      <c r="F29" s="34">
        <v>14436.874</v>
      </c>
      <c r="G29" s="23" t="s">
        <v>57</v>
      </c>
      <c r="H29" s="34">
        <v>14412.078</v>
      </c>
      <c r="I29" s="23" t="s">
        <v>57</v>
      </c>
      <c r="J29" s="34">
        <v>77</v>
      </c>
      <c r="K29" s="34">
        <v>4</v>
      </c>
      <c r="L29" s="34">
        <v>5958277.8789999997</v>
      </c>
      <c r="M29" s="34">
        <v>634167.37199999997</v>
      </c>
    </row>
    <row r="30" spans="1:13" x14ac:dyDescent="0.25">
      <c r="A30" s="2" t="s">
        <v>67</v>
      </c>
      <c r="B30" s="23" t="s">
        <v>57</v>
      </c>
      <c r="C30" s="23">
        <v>2</v>
      </c>
      <c r="D30" s="23" t="s">
        <v>57</v>
      </c>
      <c r="E30" s="34">
        <v>79599</v>
      </c>
      <c r="F30" s="34">
        <v>14820</v>
      </c>
      <c r="G30" s="23" t="s">
        <v>57</v>
      </c>
      <c r="H30" s="34">
        <v>14794</v>
      </c>
      <c r="I30" s="23" t="s">
        <v>57</v>
      </c>
      <c r="J30" s="34">
        <v>76</v>
      </c>
      <c r="K30" s="34">
        <v>4</v>
      </c>
      <c r="L30" s="34">
        <v>5811093</v>
      </c>
      <c r="M30" s="34">
        <v>639474</v>
      </c>
    </row>
    <row r="31" spans="1:13" x14ac:dyDescent="0.25">
      <c r="A31" s="28" t="s">
        <v>68</v>
      </c>
      <c r="B31" s="31">
        <v>2</v>
      </c>
      <c r="C31" s="31" t="s">
        <v>57</v>
      </c>
      <c r="D31" s="33">
        <v>299839</v>
      </c>
      <c r="E31" s="31" t="s">
        <v>57</v>
      </c>
      <c r="F31" s="33">
        <v>276165</v>
      </c>
      <c r="G31" s="33">
        <v>85627</v>
      </c>
      <c r="H31" s="33">
        <v>276100</v>
      </c>
      <c r="I31" s="33">
        <v>80250</v>
      </c>
      <c r="J31" s="33">
        <v>77</v>
      </c>
      <c r="K31" s="33">
        <v>4</v>
      </c>
      <c r="L31" s="33">
        <v>6066234.5329999998</v>
      </c>
      <c r="M31" s="33">
        <v>772962.41599999997</v>
      </c>
    </row>
    <row r="32" spans="1:13" x14ac:dyDescent="0.25">
      <c r="A32" s="28" t="s">
        <v>56</v>
      </c>
      <c r="B32" s="31">
        <v>5</v>
      </c>
      <c r="C32" s="31" t="s">
        <v>57</v>
      </c>
      <c r="D32" s="33">
        <v>119621</v>
      </c>
      <c r="E32" s="31" t="s">
        <v>57</v>
      </c>
      <c r="F32" s="31" t="s">
        <v>57</v>
      </c>
      <c r="G32" s="31" t="s">
        <v>57</v>
      </c>
      <c r="H32" s="31" t="s">
        <v>57</v>
      </c>
      <c r="I32" s="31" t="s">
        <v>57</v>
      </c>
      <c r="J32" s="33">
        <v>77</v>
      </c>
      <c r="K32" s="33">
        <v>4</v>
      </c>
      <c r="L32" s="33">
        <v>5988060</v>
      </c>
      <c r="M32" s="33">
        <v>771684</v>
      </c>
    </row>
    <row r="33" spans="1:13" x14ac:dyDescent="0.25">
      <c r="A33" s="28" t="s">
        <v>58</v>
      </c>
      <c r="B33" s="31">
        <v>1</v>
      </c>
      <c r="C33" s="31" t="s">
        <v>57</v>
      </c>
      <c r="D33" s="33">
        <v>19669</v>
      </c>
      <c r="E33" s="31" t="s">
        <v>57</v>
      </c>
      <c r="F33" s="33">
        <v>73430</v>
      </c>
      <c r="G33" s="31" t="s">
        <v>57</v>
      </c>
      <c r="H33" s="33">
        <v>73960</v>
      </c>
      <c r="I33" s="31" t="s">
        <v>57</v>
      </c>
      <c r="J33" s="33">
        <v>77</v>
      </c>
      <c r="K33" s="33">
        <v>4</v>
      </c>
      <c r="L33" s="33">
        <v>6054136</v>
      </c>
      <c r="M33" s="33">
        <v>775555</v>
      </c>
    </row>
    <row r="34" spans="1:13" x14ac:dyDescent="0.25">
      <c r="A34" s="28" t="s">
        <v>59</v>
      </c>
      <c r="B34" s="31">
        <v>6</v>
      </c>
      <c r="C34" s="31" t="s">
        <v>57</v>
      </c>
      <c r="D34" s="33">
        <v>425541</v>
      </c>
      <c r="E34" s="31" t="s">
        <v>57</v>
      </c>
      <c r="F34" s="33">
        <v>90227</v>
      </c>
      <c r="G34" s="31" t="s">
        <v>57</v>
      </c>
      <c r="H34" s="33">
        <v>94427</v>
      </c>
      <c r="I34" s="31" t="s">
        <v>57</v>
      </c>
      <c r="J34" s="33">
        <v>76</v>
      </c>
      <c r="K34" s="33">
        <v>4</v>
      </c>
      <c r="L34" s="33">
        <v>6089819</v>
      </c>
      <c r="M34" s="33">
        <v>776241</v>
      </c>
    </row>
    <row r="35" spans="1:13" x14ac:dyDescent="0.25">
      <c r="A35" s="28" t="s">
        <v>60</v>
      </c>
      <c r="B35" s="31">
        <v>6</v>
      </c>
      <c r="C35" s="31" t="s">
        <v>57</v>
      </c>
      <c r="D35" s="33">
        <v>425423</v>
      </c>
      <c r="E35" s="31" t="s">
        <v>57</v>
      </c>
      <c r="F35" s="33">
        <v>252129</v>
      </c>
      <c r="G35" s="31" t="s">
        <v>57</v>
      </c>
      <c r="H35" s="33">
        <v>256488</v>
      </c>
      <c r="I35" s="31" t="s">
        <v>57</v>
      </c>
      <c r="J35" s="33">
        <v>76</v>
      </c>
      <c r="K35" s="33">
        <v>4</v>
      </c>
      <c r="L35" s="33">
        <v>6225166</v>
      </c>
      <c r="M35" s="33">
        <v>776592</v>
      </c>
    </row>
    <row r="36" spans="1:13" x14ac:dyDescent="0.25">
      <c r="A36" s="28" t="s">
        <v>61</v>
      </c>
      <c r="B36" s="31">
        <v>7</v>
      </c>
      <c r="C36" s="31" t="s">
        <v>57</v>
      </c>
      <c r="D36" s="33">
        <v>284012</v>
      </c>
      <c r="E36" s="31" t="s">
        <v>57</v>
      </c>
      <c r="F36" s="33">
        <v>197391</v>
      </c>
      <c r="G36" s="31" t="s">
        <v>57</v>
      </c>
      <c r="H36" s="33">
        <v>201430</v>
      </c>
      <c r="I36" s="31" t="s">
        <v>57</v>
      </c>
      <c r="J36" s="33">
        <v>77</v>
      </c>
      <c r="K36" s="33">
        <v>4</v>
      </c>
      <c r="L36" s="33">
        <v>6396604</v>
      </c>
      <c r="M36" s="33">
        <v>780517</v>
      </c>
    </row>
    <row r="37" spans="1:13" x14ac:dyDescent="0.25">
      <c r="A37" s="28" t="s">
        <v>62</v>
      </c>
      <c r="B37" s="31">
        <v>4</v>
      </c>
      <c r="C37" s="31" t="s">
        <v>57</v>
      </c>
      <c r="D37" s="33">
        <v>73026</v>
      </c>
      <c r="E37" s="31" t="s">
        <v>57</v>
      </c>
      <c r="F37" s="33">
        <v>336134</v>
      </c>
      <c r="G37" s="31" t="s">
        <v>57</v>
      </c>
      <c r="H37" s="33">
        <v>357216</v>
      </c>
      <c r="I37" s="31" t="s">
        <v>57</v>
      </c>
      <c r="J37" s="33">
        <v>78</v>
      </c>
      <c r="K37" s="33">
        <v>4</v>
      </c>
      <c r="L37" s="33">
        <v>6668071</v>
      </c>
      <c r="M37" s="33">
        <v>786277</v>
      </c>
    </row>
    <row r="38" spans="1:13" x14ac:dyDescent="0.25">
      <c r="A38" s="2"/>
      <c r="B38" s="23"/>
      <c r="C38" s="23"/>
      <c r="D38" s="23"/>
      <c r="E38" s="23"/>
      <c r="F38" s="34"/>
      <c r="G38" s="23"/>
      <c r="H38" s="34"/>
      <c r="I38" s="23"/>
      <c r="J38" s="34"/>
      <c r="K38" s="34"/>
      <c r="L38" s="34"/>
      <c r="M38" s="34"/>
    </row>
    <row r="39" spans="1:13" x14ac:dyDescent="0.25">
      <c r="A39" s="35">
        <v>2005</v>
      </c>
      <c r="B39" s="2"/>
      <c r="C39" s="2"/>
      <c r="D39" s="2"/>
      <c r="E39" s="2"/>
      <c r="F39" s="2"/>
      <c r="G39" s="2"/>
      <c r="H39" s="2"/>
      <c r="I39" s="2"/>
      <c r="J39" s="23"/>
      <c r="K39" s="23"/>
      <c r="L39" s="2"/>
      <c r="M39" s="2"/>
    </row>
    <row r="40" spans="1:13" x14ac:dyDescent="0.25">
      <c r="A40" s="2" t="s">
        <v>63</v>
      </c>
      <c r="B40" s="23">
        <v>2</v>
      </c>
      <c r="C40" s="23" t="s">
        <v>57</v>
      </c>
      <c r="D40" s="33">
        <v>29381</v>
      </c>
      <c r="E40" s="23" t="s">
        <v>57</v>
      </c>
      <c r="F40" s="34">
        <v>60558</v>
      </c>
      <c r="G40" s="23" t="s">
        <v>57</v>
      </c>
      <c r="H40" s="34">
        <v>64015</v>
      </c>
      <c r="I40" s="23" t="s">
        <v>57</v>
      </c>
      <c r="J40" s="34">
        <v>79</v>
      </c>
      <c r="K40" s="34">
        <v>4</v>
      </c>
      <c r="L40" s="34">
        <v>6675870</v>
      </c>
      <c r="M40" s="34">
        <v>779222</v>
      </c>
    </row>
    <row r="41" spans="1:13" x14ac:dyDescent="0.25">
      <c r="A41" s="2" t="s">
        <v>64</v>
      </c>
      <c r="B41" s="23">
        <v>1</v>
      </c>
      <c r="C41" s="23">
        <v>1</v>
      </c>
      <c r="D41" s="33">
        <v>11715</v>
      </c>
      <c r="E41" s="34">
        <v>60297</v>
      </c>
      <c r="F41" s="34">
        <v>40739</v>
      </c>
      <c r="G41" s="23" t="s">
        <v>57</v>
      </c>
      <c r="H41" s="34">
        <v>41173</v>
      </c>
      <c r="I41" s="23" t="s">
        <v>57</v>
      </c>
      <c r="J41" s="34">
        <v>79</v>
      </c>
      <c r="K41" s="34">
        <v>4</v>
      </c>
      <c r="L41" s="34">
        <v>6566408</v>
      </c>
      <c r="M41" s="34">
        <v>776233</v>
      </c>
    </row>
    <row r="42" spans="1:13" x14ac:dyDescent="0.25">
      <c r="A42" s="2" t="s">
        <v>65</v>
      </c>
      <c r="B42" s="23">
        <v>3</v>
      </c>
      <c r="C42" s="23" t="s">
        <v>57</v>
      </c>
      <c r="D42" s="33">
        <v>68795</v>
      </c>
      <c r="E42" s="23" t="s">
        <v>57</v>
      </c>
      <c r="F42" s="34">
        <v>6448</v>
      </c>
      <c r="G42" s="23" t="s">
        <v>57</v>
      </c>
      <c r="H42" s="34">
        <v>6481</v>
      </c>
      <c r="I42" s="23" t="s">
        <v>57</v>
      </c>
      <c r="J42" s="34">
        <v>79</v>
      </c>
      <c r="K42" s="34">
        <v>4</v>
      </c>
      <c r="L42" s="34">
        <v>6490364</v>
      </c>
      <c r="M42" s="34">
        <v>775351</v>
      </c>
    </row>
    <row r="43" spans="1:13" x14ac:dyDescent="0.25">
      <c r="A43" s="2" t="s">
        <v>66</v>
      </c>
      <c r="B43" s="23">
        <v>2</v>
      </c>
      <c r="C43" s="23">
        <v>1</v>
      </c>
      <c r="D43" s="33">
        <v>95860</v>
      </c>
      <c r="E43" s="34">
        <v>119135</v>
      </c>
      <c r="F43" s="34">
        <v>68744</v>
      </c>
      <c r="G43" s="34">
        <v>75742</v>
      </c>
      <c r="H43" s="34">
        <v>69122</v>
      </c>
      <c r="I43" s="34">
        <v>61018</v>
      </c>
      <c r="J43" s="34">
        <v>81</v>
      </c>
      <c r="K43" s="34">
        <v>4</v>
      </c>
      <c r="L43" s="34">
        <v>6526478</v>
      </c>
      <c r="M43" s="34">
        <v>838747</v>
      </c>
    </row>
    <row r="44" spans="1:13" x14ac:dyDescent="0.25">
      <c r="A44" s="2" t="s">
        <v>67</v>
      </c>
      <c r="B44" s="23">
        <v>2</v>
      </c>
      <c r="C44" s="23" t="s">
        <v>57</v>
      </c>
      <c r="D44" s="33">
        <v>160351</v>
      </c>
      <c r="E44" s="23" t="s">
        <v>57</v>
      </c>
      <c r="F44" s="34">
        <v>93253</v>
      </c>
      <c r="G44" s="34">
        <v>130313</v>
      </c>
      <c r="H44" s="34">
        <v>96366</v>
      </c>
      <c r="I44" s="34">
        <v>120644</v>
      </c>
      <c r="J44" s="34">
        <v>81</v>
      </c>
      <c r="K44" s="34">
        <v>4</v>
      </c>
      <c r="L44" s="34">
        <v>6621902</v>
      </c>
      <c r="M44" s="34">
        <v>968865</v>
      </c>
    </row>
    <row r="45" spans="1:13" x14ac:dyDescent="0.25">
      <c r="A45" s="2" t="s">
        <v>69</v>
      </c>
      <c r="B45" s="23">
        <v>6</v>
      </c>
      <c r="C45" s="23" t="s">
        <v>57</v>
      </c>
      <c r="D45" s="33">
        <v>318007</v>
      </c>
      <c r="E45" s="23" t="s">
        <v>57</v>
      </c>
      <c r="F45" s="34">
        <v>249156</v>
      </c>
      <c r="G45" s="23" t="s">
        <v>57</v>
      </c>
      <c r="H45" s="34">
        <v>260998</v>
      </c>
      <c r="I45" s="23" t="s">
        <v>57</v>
      </c>
      <c r="J45" s="34">
        <v>82</v>
      </c>
      <c r="K45" s="34">
        <v>4</v>
      </c>
      <c r="L45" s="34">
        <v>6818133</v>
      </c>
      <c r="M45" s="34">
        <v>977518</v>
      </c>
    </row>
    <row r="46" spans="1:13" x14ac:dyDescent="0.25">
      <c r="A46" s="2" t="s">
        <v>56</v>
      </c>
      <c r="B46" s="23">
        <v>5</v>
      </c>
      <c r="C46" s="23" t="s">
        <v>57</v>
      </c>
      <c r="D46" s="33">
        <v>198859</v>
      </c>
      <c r="E46" s="23" t="s">
        <v>57</v>
      </c>
      <c r="F46" s="34">
        <v>201208</v>
      </c>
      <c r="G46" s="23" t="s">
        <v>57</v>
      </c>
      <c r="H46" s="34">
        <v>204125</v>
      </c>
      <c r="I46" s="23" t="s">
        <v>57</v>
      </c>
      <c r="J46" s="34">
        <v>84</v>
      </c>
      <c r="K46" s="34">
        <v>4</v>
      </c>
      <c r="L46" s="34">
        <v>6885606</v>
      </c>
      <c r="M46" s="34">
        <v>974670</v>
      </c>
    </row>
    <row r="47" spans="1:13" x14ac:dyDescent="0.25">
      <c r="A47" s="28" t="s">
        <v>58</v>
      </c>
      <c r="B47" s="31">
        <v>6</v>
      </c>
      <c r="C47" s="31">
        <v>2</v>
      </c>
      <c r="D47" s="33">
        <v>328860</v>
      </c>
      <c r="E47" s="31">
        <v>95309</v>
      </c>
      <c r="F47" s="33">
        <v>66722</v>
      </c>
      <c r="G47" s="31" t="s">
        <v>57</v>
      </c>
      <c r="H47" s="33">
        <v>68418</v>
      </c>
      <c r="I47" s="31" t="s">
        <v>57</v>
      </c>
      <c r="J47" s="33">
        <v>83</v>
      </c>
      <c r="K47" s="33">
        <v>4</v>
      </c>
      <c r="L47" s="33">
        <v>6948858</v>
      </c>
      <c r="M47" s="33">
        <v>980111</v>
      </c>
    </row>
    <row r="48" spans="1:13" x14ac:dyDescent="0.25">
      <c r="A48" s="28" t="s">
        <v>59</v>
      </c>
      <c r="B48" s="31">
        <v>2</v>
      </c>
      <c r="C48" s="23" t="s">
        <v>57</v>
      </c>
      <c r="D48" s="33">
        <v>177176</v>
      </c>
      <c r="E48" s="23" t="s">
        <v>57</v>
      </c>
      <c r="F48" s="33">
        <v>211406</v>
      </c>
      <c r="G48" s="34">
        <v>112439</v>
      </c>
      <c r="H48" s="33">
        <v>230339</v>
      </c>
      <c r="I48" s="34">
        <v>96519</v>
      </c>
      <c r="J48" s="33">
        <v>84</v>
      </c>
      <c r="K48" s="33">
        <v>4</v>
      </c>
      <c r="L48" s="33">
        <v>7022420</v>
      </c>
      <c r="M48" s="33">
        <v>1079177</v>
      </c>
    </row>
    <row r="49" spans="1:13" x14ac:dyDescent="0.25">
      <c r="A49" s="28" t="s">
        <v>60</v>
      </c>
      <c r="B49" s="31">
        <v>2</v>
      </c>
      <c r="C49" s="23" t="s">
        <v>57</v>
      </c>
      <c r="D49" s="33">
        <v>47869</v>
      </c>
      <c r="E49" s="23" t="s">
        <v>57</v>
      </c>
      <c r="F49" s="33">
        <v>125069</v>
      </c>
      <c r="G49" s="23" t="s">
        <v>57</v>
      </c>
      <c r="H49" s="33">
        <v>132043</v>
      </c>
      <c r="I49" s="31" t="s">
        <v>57</v>
      </c>
      <c r="J49" s="33">
        <v>84</v>
      </c>
      <c r="K49" s="33">
        <v>4</v>
      </c>
      <c r="L49" s="33">
        <v>7079660</v>
      </c>
      <c r="M49" s="33">
        <v>1086822</v>
      </c>
    </row>
    <row r="50" spans="1:13" x14ac:dyDescent="0.25">
      <c r="A50" s="28" t="s">
        <v>61</v>
      </c>
      <c r="B50" s="31">
        <v>7</v>
      </c>
      <c r="C50" s="23" t="s">
        <v>57</v>
      </c>
      <c r="D50" s="33">
        <v>436847</v>
      </c>
      <c r="E50" s="23" t="s">
        <v>57</v>
      </c>
      <c r="F50" s="33">
        <v>34420</v>
      </c>
      <c r="G50" s="23" t="s">
        <v>57</v>
      </c>
      <c r="H50" s="33">
        <v>36603</v>
      </c>
      <c r="I50" s="31" t="s">
        <v>57</v>
      </c>
      <c r="J50" s="33">
        <v>83</v>
      </c>
      <c r="K50" s="33">
        <v>4</v>
      </c>
      <c r="L50" s="33">
        <v>7116135</v>
      </c>
      <c r="M50" s="33">
        <v>1096942</v>
      </c>
    </row>
    <row r="51" spans="1:13" x14ac:dyDescent="0.25">
      <c r="A51" s="28" t="s">
        <v>62</v>
      </c>
      <c r="B51" s="31">
        <f>4+1</f>
        <v>5</v>
      </c>
      <c r="C51" s="23" t="s">
        <v>57</v>
      </c>
      <c r="D51" s="33">
        <f>71719+4881</f>
        <v>76600</v>
      </c>
      <c r="E51" s="23" t="s">
        <v>57</v>
      </c>
      <c r="F51" s="33">
        <f>28869+50042</f>
        <v>78911</v>
      </c>
      <c r="G51" s="23" t="s">
        <v>57</v>
      </c>
      <c r="H51" s="33">
        <f>29730+50943</f>
        <v>80673</v>
      </c>
      <c r="I51" s="31" t="s">
        <v>57</v>
      </c>
      <c r="J51" s="33">
        <f>73+10</f>
        <v>83</v>
      </c>
      <c r="K51" s="33">
        <f>4+0</f>
        <v>4</v>
      </c>
      <c r="L51" s="33">
        <f>5971862+1084430</f>
        <v>7056292</v>
      </c>
      <c r="M51" s="33">
        <f>1101562+0</f>
        <v>1101562</v>
      </c>
    </row>
    <row r="52" spans="1:13" x14ac:dyDescent="0.25">
      <c r="A52" s="2"/>
      <c r="B52" s="23"/>
      <c r="C52" s="23"/>
      <c r="D52" s="33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35">
        <v>2006</v>
      </c>
      <c r="B53" s="23"/>
      <c r="C53" s="23"/>
      <c r="D53" s="33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25">
      <c r="A54" s="22" t="s">
        <v>63</v>
      </c>
      <c r="B54" s="23">
        <v>1</v>
      </c>
      <c r="C54" s="23" t="s">
        <v>57</v>
      </c>
      <c r="D54" s="33">
        <v>50000</v>
      </c>
      <c r="E54" s="23" t="s">
        <v>57</v>
      </c>
      <c r="F54" s="34">
        <v>241993</v>
      </c>
      <c r="G54" s="23" t="s">
        <v>57</v>
      </c>
      <c r="H54" s="34">
        <v>247984</v>
      </c>
      <c r="I54" s="31" t="s">
        <v>57</v>
      </c>
      <c r="J54" s="34">
        <v>84</v>
      </c>
      <c r="K54" s="33">
        <f>4+0</f>
        <v>4</v>
      </c>
      <c r="L54" s="34">
        <v>7105957</v>
      </c>
      <c r="M54" s="34">
        <v>1092279</v>
      </c>
    </row>
    <row r="55" spans="1:13" x14ac:dyDescent="0.25">
      <c r="A55" s="22" t="s">
        <v>70</v>
      </c>
      <c r="B55" s="23">
        <v>5</v>
      </c>
      <c r="C55" s="23" t="s">
        <v>57</v>
      </c>
      <c r="D55" s="33">
        <v>207006</v>
      </c>
      <c r="E55" s="23" t="s">
        <v>57</v>
      </c>
      <c r="F55" s="23" t="s">
        <v>57</v>
      </c>
      <c r="G55" s="23" t="s">
        <v>57</v>
      </c>
      <c r="H55" s="23" t="s">
        <v>57</v>
      </c>
      <c r="I55" s="23" t="s">
        <v>57</v>
      </c>
      <c r="J55" s="34">
        <v>84</v>
      </c>
      <c r="K55" s="33">
        <v>4</v>
      </c>
      <c r="L55" s="34">
        <v>7058096</v>
      </c>
      <c r="M55" s="34">
        <v>1092570</v>
      </c>
    </row>
    <row r="56" spans="1:13" x14ac:dyDescent="0.25">
      <c r="A56" s="30" t="s">
        <v>65</v>
      </c>
      <c r="B56" s="31">
        <v>3</v>
      </c>
      <c r="C56" s="31">
        <v>1</v>
      </c>
      <c r="D56" s="36">
        <v>145231</v>
      </c>
      <c r="E56" s="36">
        <v>42998</v>
      </c>
      <c r="F56" s="36">
        <v>209200</v>
      </c>
      <c r="G56" s="23" t="s">
        <v>57</v>
      </c>
      <c r="H56" s="36">
        <v>216488</v>
      </c>
      <c r="I56" s="23" t="s">
        <v>57</v>
      </c>
      <c r="J56" s="34">
        <v>84</v>
      </c>
      <c r="K56" s="33">
        <v>4</v>
      </c>
      <c r="L56" s="34">
        <v>7243799</v>
      </c>
      <c r="M56" s="34">
        <v>1089994</v>
      </c>
    </row>
    <row r="57" spans="1:13" x14ac:dyDescent="0.25">
      <c r="A57" s="30" t="s">
        <v>66</v>
      </c>
      <c r="B57" s="31">
        <v>4</v>
      </c>
      <c r="C57" s="23" t="s">
        <v>57</v>
      </c>
      <c r="D57" s="36">
        <v>135292</v>
      </c>
      <c r="E57" s="23" t="s">
        <v>57</v>
      </c>
      <c r="F57" s="36">
        <v>92994</v>
      </c>
      <c r="G57" s="23" t="s">
        <v>57</v>
      </c>
      <c r="H57" s="36">
        <v>96595</v>
      </c>
      <c r="I57" s="23" t="s">
        <v>57</v>
      </c>
      <c r="J57" s="34">
        <v>84</v>
      </c>
      <c r="K57" s="33">
        <v>4</v>
      </c>
      <c r="L57" s="34">
        <v>7316718</v>
      </c>
      <c r="M57" s="34">
        <v>1094295</v>
      </c>
    </row>
    <row r="58" spans="1:13" x14ac:dyDescent="0.25">
      <c r="A58" s="30" t="s">
        <v>67</v>
      </c>
      <c r="B58" s="31">
        <v>1</v>
      </c>
      <c r="C58" s="23" t="s">
        <v>57</v>
      </c>
      <c r="D58" s="36">
        <v>17554</v>
      </c>
      <c r="E58" s="23" t="s">
        <v>57</v>
      </c>
      <c r="F58" s="36">
        <v>22290</v>
      </c>
      <c r="G58" s="36">
        <v>47031</v>
      </c>
      <c r="H58" s="36">
        <v>22466</v>
      </c>
      <c r="I58" s="36">
        <v>43928</v>
      </c>
      <c r="J58" s="34">
        <v>84</v>
      </c>
      <c r="K58" s="33">
        <v>4</v>
      </c>
      <c r="L58" s="34">
        <v>7332356</v>
      </c>
      <c r="M58" s="34">
        <v>1147266</v>
      </c>
    </row>
    <row r="59" spans="1:13" x14ac:dyDescent="0.25">
      <c r="A59" s="30" t="s">
        <v>69</v>
      </c>
      <c r="B59" s="31">
        <v>2</v>
      </c>
      <c r="C59" s="23" t="s">
        <v>57</v>
      </c>
      <c r="D59" s="36">
        <v>108908</v>
      </c>
      <c r="E59" s="23" t="s">
        <v>57</v>
      </c>
      <c r="F59" s="36">
        <v>21181</v>
      </c>
      <c r="G59" s="23" t="s">
        <v>57</v>
      </c>
      <c r="H59" s="36">
        <v>21572</v>
      </c>
      <c r="I59" s="23" t="s">
        <v>57</v>
      </c>
      <c r="J59" s="34">
        <v>84</v>
      </c>
      <c r="K59" s="33">
        <v>4</v>
      </c>
      <c r="L59" s="34">
        <v>7248899</v>
      </c>
      <c r="M59" s="34">
        <v>1155604</v>
      </c>
    </row>
    <row r="60" spans="1:13" x14ac:dyDescent="0.25">
      <c r="A60" s="2" t="s">
        <v>56</v>
      </c>
      <c r="B60" s="23">
        <v>4</v>
      </c>
      <c r="C60" s="23" t="s">
        <v>57</v>
      </c>
      <c r="D60" s="33">
        <v>401270</v>
      </c>
      <c r="E60" s="23" t="s">
        <v>57</v>
      </c>
      <c r="F60" s="34">
        <v>73001</v>
      </c>
      <c r="G60" s="23" t="s">
        <v>57</v>
      </c>
      <c r="H60" s="34">
        <v>75040</v>
      </c>
      <c r="I60" s="23" t="s">
        <v>57</v>
      </c>
      <c r="J60" s="34">
        <v>83</v>
      </c>
      <c r="K60" s="34">
        <v>4</v>
      </c>
      <c r="L60" s="34">
        <v>7248832</v>
      </c>
      <c r="M60" s="34">
        <v>1154014</v>
      </c>
    </row>
    <row r="61" spans="1:13" x14ac:dyDescent="0.25">
      <c r="A61" s="30" t="s">
        <v>58</v>
      </c>
      <c r="B61" s="31">
        <v>1</v>
      </c>
      <c r="C61" s="23" t="s">
        <v>57</v>
      </c>
      <c r="D61" s="36">
        <v>40000</v>
      </c>
      <c r="E61" s="23" t="s">
        <v>57</v>
      </c>
      <c r="F61" s="36">
        <v>227764</v>
      </c>
      <c r="G61" s="23" t="s">
        <v>57</v>
      </c>
      <c r="H61" s="36">
        <v>239188</v>
      </c>
      <c r="I61" s="23" t="s">
        <v>57</v>
      </c>
      <c r="J61" s="34">
        <v>83</v>
      </c>
      <c r="K61" s="33">
        <v>4</v>
      </c>
      <c r="L61" s="34">
        <v>7456796</v>
      </c>
      <c r="M61" s="34">
        <v>1160793</v>
      </c>
    </row>
    <row r="62" spans="1:13" x14ac:dyDescent="0.25">
      <c r="A62" s="30" t="s">
        <v>59</v>
      </c>
      <c r="B62" s="31">
        <v>3</v>
      </c>
      <c r="C62" s="23" t="s">
        <v>57</v>
      </c>
      <c r="D62" s="36">
        <v>581246</v>
      </c>
      <c r="E62" s="23" t="s">
        <v>57</v>
      </c>
      <c r="F62" s="36">
        <v>143862</v>
      </c>
      <c r="G62" s="23" t="s">
        <v>57</v>
      </c>
      <c r="H62" s="36">
        <v>148811</v>
      </c>
      <c r="I62" s="23" t="s">
        <v>57</v>
      </c>
      <c r="J62" s="34">
        <v>83</v>
      </c>
      <c r="K62" s="23">
        <v>4</v>
      </c>
      <c r="L62" s="34">
        <v>7523611</v>
      </c>
      <c r="M62" s="34">
        <v>1162864</v>
      </c>
    </row>
    <row r="63" spans="1:13" x14ac:dyDescent="0.25">
      <c r="A63" s="30" t="s">
        <v>60</v>
      </c>
      <c r="B63" s="31">
        <v>5</v>
      </c>
      <c r="C63" s="23" t="s">
        <v>57</v>
      </c>
      <c r="D63" s="36">
        <v>244955</v>
      </c>
      <c r="E63" s="23" t="s">
        <v>57</v>
      </c>
      <c r="F63" s="36">
        <v>125502</v>
      </c>
      <c r="G63" s="23" t="s">
        <v>57</v>
      </c>
      <c r="H63" s="36">
        <v>125969</v>
      </c>
      <c r="I63" s="23" t="s">
        <v>57</v>
      </c>
      <c r="J63" s="34">
        <v>83</v>
      </c>
      <c r="K63" s="23">
        <v>4</v>
      </c>
      <c r="L63" s="34">
        <v>7575573</v>
      </c>
      <c r="M63" s="34">
        <v>1164099</v>
      </c>
    </row>
    <row r="64" spans="1:13" x14ac:dyDescent="0.25">
      <c r="A64" s="28" t="s">
        <v>61</v>
      </c>
      <c r="B64" s="31">
        <v>8</v>
      </c>
      <c r="C64" s="23" t="s">
        <v>57</v>
      </c>
      <c r="D64" s="36">
        <v>961829.22</v>
      </c>
      <c r="E64" s="23" t="s">
        <v>57</v>
      </c>
      <c r="F64" s="36">
        <v>174960.4</v>
      </c>
      <c r="G64" s="23" t="s">
        <v>57</v>
      </c>
      <c r="H64" s="36">
        <v>176629.47</v>
      </c>
      <c r="I64" s="23" t="s">
        <v>57</v>
      </c>
      <c r="J64" s="34">
        <v>82</v>
      </c>
      <c r="K64" s="23">
        <v>4</v>
      </c>
      <c r="L64" s="34">
        <v>7649568.1809200002</v>
      </c>
      <c r="M64" s="34">
        <v>1163961</v>
      </c>
    </row>
    <row r="65" spans="1:13" x14ac:dyDescent="0.25">
      <c r="A65" s="30" t="s">
        <v>62</v>
      </c>
      <c r="B65" s="31">
        <v>2</v>
      </c>
      <c r="C65" s="23" t="s">
        <v>57</v>
      </c>
      <c r="D65" s="36">
        <v>83416</v>
      </c>
      <c r="E65" s="23" t="s">
        <v>57</v>
      </c>
      <c r="F65" s="36">
        <v>414032</v>
      </c>
      <c r="G65" s="23" t="s">
        <v>57</v>
      </c>
      <c r="H65" s="36">
        <v>428624</v>
      </c>
      <c r="I65" s="23" t="s">
        <v>57</v>
      </c>
      <c r="J65" s="34">
        <v>83</v>
      </c>
      <c r="K65" s="23">
        <v>4</v>
      </c>
      <c r="L65" s="34">
        <v>8010836.8219999997</v>
      </c>
      <c r="M65" s="34">
        <v>1166101.6680000001</v>
      </c>
    </row>
    <row r="66" spans="1:13" x14ac:dyDescent="0.25">
      <c r="A66" s="30"/>
      <c r="B66" s="31"/>
      <c r="C66" s="23"/>
      <c r="D66" s="36"/>
      <c r="E66" s="23"/>
      <c r="F66" s="36"/>
      <c r="G66" s="23"/>
      <c r="H66" s="36"/>
      <c r="I66" s="23"/>
      <c r="J66" s="34"/>
      <c r="K66" s="23"/>
      <c r="L66" s="34"/>
      <c r="M66" s="34"/>
    </row>
    <row r="67" spans="1:13" x14ac:dyDescent="0.25">
      <c r="A67" s="35">
        <v>2007</v>
      </c>
      <c r="B67" s="31"/>
      <c r="C67" s="23"/>
      <c r="D67" s="36"/>
      <c r="E67" s="23"/>
      <c r="F67" s="36"/>
      <c r="G67" s="23"/>
      <c r="H67" s="36"/>
      <c r="I67" s="23"/>
      <c r="J67" s="34"/>
      <c r="K67" s="23"/>
      <c r="L67" s="34"/>
      <c r="M67" s="34"/>
    </row>
    <row r="68" spans="1:13" x14ac:dyDescent="0.25">
      <c r="A68" s="30" t="s">
        <v>63</v>
      </c>
      <c r="B68" s="31">
        <v>1</v>
      </c>
      <c r="C68" s="23" t="s">
        <v>57</v>
      </c>
      <c r="D68" s="36">
        <v>25000</v>
      </c>
      <c r="E68" s="23" t="s">
        <v>57</v>
      </c>
      <c r="F68" s="36">
        <v>213094</v>
      </c>
      <c r="G68" s="23" t="s">
        <v>57</v>
      </c>
      <c r="H68" s="36">
        <v>213516</v>
      </c>
      <c r="I68" s="23" t="s">
        <v>57</v>
      </c>
      <c r="J68" s="34">
        <v>85</v>
      </c>
      <c r="K68" s="23">
        <v>4</v>
      </c>
      <c r="L68" s="34">
        <v>8206198.9293999998</v>
      </c>
      <c r="M68" s="34">
        <v>1159041.439</v>
      </c>
    </row>
    <row r="69" spans="1:13" x14ac:dyDescent="0.25">
      <c r="A69" s="22" t="s">
        <v>70</v>
      </c>
      <c r="B69" s="31">
        <v>2</v>
      </c>
      <c r="C69" s="23" t="s">
        <v>57</v>
      </c>
      <c r="D69" s="36">
        <v>193500</v>
      </c>
      <c r="E69" s="23" t="s">
        <v>57</v>
      </c>
      <c r="F69" s="34">
        <v>24920</v>
      </c>
      <c r="G69" s="23" t="s">
        <v>57</v>
      </c>
      <c r="H69" s="36">
        <v>25158</v>
      </c>
      <c r="I69" s="23" t="s">
        <v>57</v>
      </c>
      <c r="J69" s="34">
        <v>84</v>
      </c>
      <c r="K69" s="23">
        <v>4</v>
      </c>
      <c r="L69" s="34">
        <f>7123126+1133525</f>
        <v>8256651</v>
      </c>
      <c r="M69" s="34">
        <v>1162374</v>
      </c>
    </row>
    <row r="70" spans="1:13" x14ac:dyDescent="0.25">
      <c r="A70" s="22" t="s">
        <v>73</v>
      </c>
      <c r="B70" s="31">
        <v>6</v>
      </c>
      <c r="C70" s="23" t="s">
        <v>57</v>
      </c>
      <c r="D70" s="36">
        <v>219793</v>
      </c>
      <c r="E70" s="23" t="s">
        <v>57</v>
      </c>
      <c r="F70" s="34">
        <v>182588</v>
      </c>
      <c r="G70" s="23" t="s">
        <v>57</v>
      </c>
      <c r="H70" s="36">
        <v>182557</v>
      </c>
      <c r="I70" s="23" t="s">
        <v>57</v>
      </c>
      <c r="J70" s="34">
        <v>86</v>
      </c>
      <c r="K70" s="23">
        <v>4</v>
      </c>
      <c r="L70" s="34">
        <v>8288435</v>
      </c>
      <c r="M70" s="34">
        <v>1159785</v>
      </c>
    </row>
    <row r="71" spans="1:13" x14ac:dyDescent="0.25">
      <c r="A71" s="22" t="s">
        <v>66</v>
      </c>
      <c r="B71" s="31">
        <v>2</v>
      </c>
      <c r="C71" s="23" t="s">
        <v>57</v>
      </c>
      <c r="D71" s="36">
        <v>165723</v>
      </c>
      <c r="E71" s="23" t="s">
        <v>57</v>
      </c>
      <c r="F71" s="34">
        <v>162393</v>
      </c>
      <c r="G71" s="23" t="s">
        <v>57</v>
      </c>
      <c r="H71" s="36">
        <v>163725</v>
      </c>
      <c r="I71" s="23" t="s">
        <v>57</v>
      </c>
      <c r="J71" s="34">
        <v>85</v>
      </c>
      <c r="K71" s="23">
        <v>4</v>
      </c>
      <c r="L71" s="34">
        <v>8234065.0756449997</v>
      </c>
      <c r="M71" s="34">
        <v>1164406.3570000001</v>
      </c>
    </row>
    <row r="72" spans="1:13" x14ac:dyDescent="0.25">
      <c r="A72" s="22" t="s">
        <v>67</v>
      </c>
      <c r="B72" s="23" t="s">
        <v>57</v>
      </c>
      <c r="C72" s="23" t="s">
        <v>57</v>
      </c>
      <c r="D72" s="23" t="s">
        <v>57</v>
      </c>
      <c r="E72" s="23" t="s">
        <v>57</v>
      </c>
      <c r="F72" s="34">
        <v>178107</v>
      </c>
      <c r="G72" s="23" t="s">
        <v>57</v>
      </c>
      <c r="H72" s="36">
        <v>186867</v>
      </c>
      <c r="I72" s="23" t="s">
        <v>57</v>
      </c>
      <c r="J72" s="34">
        <v>85</v>
      </c>
      <c r="K72" s="23">
        <v>4</v>
      </c>
      <c r="L72" s="34">
        <v>8431221</v>
      </c>
      <c r="M72" s="34">
        <v>1171262</v>
      </c>
    </row>
    <row r="73" spans="1:13" x14ac:dyDescent="0.25">
      <c r="A73" s="22" t="s">
        <v>69</v>
      </c>
      <c r="B73" s="23">
        <v>3</v>
      </c>
      <c r="C73" s="23" t="s">
        <v>57</v>
      </c>
      <c r="D73" s="36">
        <v>74921</v>
      </c>
      <c r="E73" s="23" t="s">
        <v>57</v>
      </c>
      <c r="F73" s="34">
        <v>45602.101000000002</v>
      </c>
      <c r="G73" s="23" t="s">
        <v>57</v>
      </c>
      <c r="H73" s="36">
        <v>46675.777999999998</v>
      </c>
      <c r="I73" s="23" t="s">
        <v>57</v>
      </c>
      <c r="J73" s="34">
        <v>85</v>
      </c>
      <c r="K73" s="23">
        <v>4</v>
      </c>
      <c r="L73" s="34">
        <v>8408522.9083299991</v>
      </c>
      <c r="M73" s="34">
        <v>1183036.1610000001</v>
      </c>
    </row>
    <row r="74" spans="1:13" x14ac:dyDescent="0.25">
      <c r="A74" s="22" t="s">
        <v>56</v>
      </c>
      <c r="B74" s="23">
        <v>5</v>
      </c>
      <c r="C74" s="23" t="s">
        <v>57</v>
      </c>
      <c r="D74" s="36">
        <v>189479</v>
      </c>
      <c r="E74" s="23" t="s">
        <v>57</v>
      </c>
      <c r="F74" s="34">
        <v>19527</v>
      </c>
      <c r="G74" s="23" t="s">
        <v>57</v>
      </c>
      <c r="H74" s="36">
        <v>20278</v>
      </c>
      <c r="I74" s="23" t="s">
        <v>57</v>
      </c>
      <c r="J74" s="34">
        <v>85</v>
      </c>
      <c r="K74" s="23">
        <v>4</v>
      </c>
      <c r="L74" s="34">
        <v>8442364</v>
      </c>
      <c r="M74" s="34">
        <v>1185316</v>
      </c>
    </row>
    <row r="75" spans="1:13" x14ac:dyDescent="0.25">
      <c r="A75" s="22" t="s">
        <v>58</v>
      </c>
      <c r="B75" s="23">
        <v>3</v>
      </c>
      <c r="C75" s="23" t="s">
        <v>57</v>
      </c>
      <c r="D75" s="36">
        <v>67466</v>
      </c>
      <c r="E75" s="23" t="s">
        <v>57</v>
      </c>
      <c r="F75" s="34">
        <f>216748+67762</f>
        <v>284510</v>
      </c>
      <c r="G75" s="23" t="s">
        <v>57</v>
      </c>
      <c r="H75" s="36">
        <f>222671+71792</f>
        <v>294463</v>
      </c>
      <c r="I75" s="23" t="s">
        <v>57</v>
      </c>
      <c r="J75" s="34">
        <v>85</v>
      </c>
      <c r="K75" s="23">
        <v>4</v>
      </c>
      <c r="L75" s="34">
        <v>8714660.8756000008</v>
      </c>
      <c r="M75" s="34">
        <v>1197737.5859999999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75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SUM(B39:B50)</f>
        <v>43</v>
      </c>
      <c r="C21" s="31">
        <f>SUM(C39:C50)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2004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 t="s">
        <v>65</v>
      </c>
      <c r="B27" s="23" t="s">
        <v>57</v>
      </c>
      <c r="C27" s="23" t="s">
        <v>57</v>
      </c>
      <c r="D27" s="23" t="s">
        <v>57</v>
      </c>
      <c r="E27" s="23" t="s">
        <v>57</v>
      </c>
      <c r="F27" s="23" t="s">
        <v>57</v>
      </c>
      <c r="G27" s="34">
        <v>47875</v>
      </c>
      <c r="H27" s="23" t="s">
        <v>57</v>
      </c>
      <c r="I27" s="34">
        <v>40896</v>
      </c>
      <c r="J27" s="34">
        <v>77</v>
      </c>
      <c r="K27" s="34">
        <v>4</v>
      </c>
      <c r="L27" s="34">
        <v>6016540</v>
      </c>
      <c r="M27" s="34">
        <v>632768</v>
      </c>
    </row>
    <row r="28" spans="1:13" x14ac:dyDescent="0.25">
      <c r="A28" s="2" t="s">
        <v>66</v>
      </c>
      <c r="B28" s="23">
        <v>2</v>
      </c>
      <c r="C28" s="23" t="s">
        <v>57</v>
      </c>
      <c r="D28" s="33">
        <v>43140</v>
      </c>
      <c r="E28" s="23" t="s">
        <v>57</v>
      </c>
      <c r="F28" s="34">
        <v>14436.874</v>
      </c>
      <c r="G28" s="23" t="s">
        <v>57</v>
      </c>
      <c r="H28" s="34">
        <v>14412.078</v>
      </c>
      <c r="I28" s="23" t="s">
        <v>57</v>
      </c>
      <c r="J28" s="34">
        <v>77</v>
      </c>
      <c r="K28" s="34">
        <v>4</v>
      </c>
      <c r="L28" s="34">
        <v>5958277.8789999997</v>
      </c>
      <c r="M28" s="34">
        <v>634167.37199999997</v>
      </c>
    </row>
    <row r="29" spans="1:13" x14ac:dyDescent="0.25">
      <c r="A29" s="2" t="s">
        <v>67</v>
      </c>
      <c r="B29" s="23" t="s">
        <v>57</v>
      </c>
      <c r="C29" s="23">
        <v>2</v>
      </c>
      <c r="D29" s="23" t="s">
        <v>57</v>
      </c>
      <c r="E29" s="34">
        <v>79599</v>
      </c>
      <c r="F29" s="34">
        <v>14820</v>
      </c>
      <c r="G29" s="23" t="s">
        <v>57</v>
      </c>
      <c r="H29" s="34">
        <v>14794</v>
      </c>
      <c r="I29" s="23" t="s">
        <v>57</v>
      </c>
      <c r="J29" s="34">
        <v>76</v>
      </c>
      <c r="K29" s="34">
        <v>4</v>
      </c>
      <c r="L29" s="34">
        <v>5811093</v>
      </c>
      <c r="M29" s="34">
        <v>639474</v>
      </c>
    </row>
    <row r="30" spans="1:13" x14ac:dyDescent="0.25">
      <c r="A30" s="28" t="s">
        <v>68</v>
      </c>
      <c r="B30" s="31">
        <v>2</v>
      </c>
      <c r="C30" s="31" t="s">
        <v>57</v>
      </c>
      <c r="D30" s="33">
        <v>299839</v>
      </c>
      <c r="E30" s="31" t="s">
        <v>57</v>
      </c>
      <c r="F30" s="33">
        <v>276165</v>
      </c>
      <c r="G30" s="33">
        <v>85627</v>
      </c>
      <c r="H30" s="33">
        <v>276100</v>
      </c>
      <c r="I30" s="33">
        <v>80250</v>
      </c>
      <c r="J30" s="33">
        <v>77</v>
      </c>
      <c r="K30" s="33">
        <v>4</v>
      </c>
      <c r="L30" s="33">
        <v>6066234.5329999998</v>
      </c>
      <c r="M30" s="33">
        <v>772962.41599999997</v>
      </c>
    </row>
    <row r="31" spans="1:13" x14ac:dyDescent="0.25">
      <c r="A31" s="28" t="s">
        <v>56</v>
      </c>
      <c r="B31" s="31">
        <v>5</v>
      </c>
      <c r="C31" s="31" t="s">
        <v>57</v>
      </c>
      <c r="D31" s="33">
        <v>119621</v>
      </c>
      <c r="E31" s="31" t="s">
        <v>57</v>
      </c>
      <c r="F31" s="31" t="s">
        <v>57</v>
      </c>
      <c r="G31" s="31" t="s">
        <v>57</v>
      </c>
      <c r="H31" s="31" t="s">
        <v>57</v>
      </c>
      <c r="I31" s="31" t="s">
        <v>57</v>
      </c>
      <c r="J31" s="33">
        <v>77</v>
      </c>
      <c r="K31" s="33">
        <v>4</v>
      </c>
      <c r="L31" s="33">
        <v>5988060</v>
      </c>
      <c r="M31" s="33">
        <v>771684</v>
      </c>
    </row>
    <row r="32" spans="1:13" x14ac:dyDescent="0.25">
      <c r="A32" s="28" t="s">
        <v>58</v>
      </c>
      <c r="B32" s="31">
        <v>1</v>
      </c>
      <c r="C32" s="31" t="s">
        <v>57</v>
      </c>
      <c r="D32" s="33">
        <v>19669</v>
      </c>
      <c r="E32" s="31" t="s">
        <v>57</v>
      </c>
      <c r="F32" s="33">
        <v>73430</v>
      </c>
      <c r="G32" s="31" t="s">
        <v>57</v>
      </c>
      <c r="H32" s="33">
        <v>73960</v>
      </c>
      <c r="I32" s="31" t="s">
        <v>57</v>
      </c>
      <c r="J32" s="33">
        <v>77</v>
      </c>
      <c r="K32" s="33">
        <v>4</v>
      </c>
      <c r="L32" s="33">
        <v>6054136</v>
      </c>
      <c r="M32" s="33">
        <v>775555</v>
      </c>
    </row>
    <row r="33" spans="1:13" x14ac:dyDescent="0.25">
      <c r="A33" s="28" t="s">
        <v>59</v>
      </c>
      <c r="B33" s="31">
        <v>6</v>
      </c>
      <c r="C33" s="31" t="s">
        <v>57</v>
      </c>
      <c r="D33" s="33">
        <v>425541</v>
      </c>
      <c r="E33" s="31" t="s">
        <v>57</v>
      </c>
      <c r="F33" s="33">
        <v>90227</v>
      </c>
      <c r="G33" s="31" t="s">
        <v>57</v>
      </c>
      <c r="H33" s="33">
        <v>94427</v>
      </c>
      <c r="I33" s="31" t="s">
        <v>57</v>
      </c>
      <c r="J33" s="33">
        <v>76</v>
      </c>
      <c r="K33" s="33">
        <v>4</v>
      </c>
      <c r="L33" s="33">
        <v>6089819</v>
      </c>
      <c r="M33" s="33">
        <v>776241</v>
      </c>
    </row>
    <row r="34" spans="1:13" x14ac:dyDescent="0.25">
      <c r="A34" s="28" t="s">
        <v>60</v>
      </c>
      <c r="B34" s="31">
        <v>6</v>
      </c>
      <c r="C34" s="31" t="s">
        <v>57</v>
      </c>
      <c r="D34" s="33">
        <v>425423</v>
      </c>
      <c r="E34" s="31" t="s">
        <v>57</v>
      </c>
      <c r="F34" s="33">
        <v>252129</v>
      </c>
      <c r="G34" s="31" t="s">
        <v>57</v>
      </c>
      <c r="H34" s="33">
        <v>256488</v>
      </c>
      <c r="I34" s="31" t="s">
        <v>57</v>
      </c>
      <c r="J34" s="33">
        <v>76</v>
      </c>
      <c r="K34" s="33">
        <v>4</v>
      </c>
      <c r="L34" s="33">
        <v>6225166</v>
      </c>
      <c r="M34" s="33">
        <v>776592</v>
      </c>
    </row>
    <row r="35" spans="1:13" x14ac:dyDescent="0.25">
      <c r="A35" s="28" t="s">
        <v>61</v>
      </c>
      <c r="B35" s="31">
        <v>7</v>
      </c>
      <c r="C35" s="31" t="s">
        <v>57</v>
      </c>
      <c r="D35" s="33">
        <v>284012</v>
      </c>
      <c r="E35" s="31" t="s">
        <v>57</v>
      </c>
      <c r="F35" s="33">
        <v>197391</v>
      </c>
      <c r="G35" s="31" t="s">
        <v>57</v>
      </c>
      <c r="H35" s="33">
        <v>201430</v>
      </c>
      <c r="I35" s="31" t="s">
        <v>57</v>
      </c>
      <c r="J35" s="33">
        <v>77</v>
      </c>
      <c r="K35" s="33">
        <v>4</v>
      </c>
      <c r="L35" s="33">
        <v>6396604</v>
      </c>
      <c r="M35" s="33">
        <v>780517</v>
      </c>
    </row>
    <row r="36" spans="1:13" x14ac:dyDescent="0.25">
      <c r="A36" s="28" t="s">
        <v>62</v>
      </c>
      <c r="B36" s="31">
        <v>4</v>
      </c>
      <c r="C36" s="31" t="s">
        <v>57</v>
      </c>
      <c r="D36" s="33">
        <v>73026</v>
      </c>
      <c r="E36" s="31" t="s">
        <v>57</v>
      </c>
      <c r="F36" s="33">
        <v>336134</v>
      </c>
      <c r="G36" s="31" t="s">
        <v>57</v>
      </c>
      <c r="H36" s="33">
        <v>357216</v>
      </c>
      <c r="I36" s="31" t="s">
        <v>57</v>
      </c>
      <c r="J36" s="33">
        <v>78</v>
      </c>
      <c r="K36" s="33">
        <v>4</v>
      </c>
      <c r="L36" s="33">
        <v>6668071</v>
      </c>
      <c r="M36" s="33">
        <v>786277</v>
      </c>
    </row>
    <row r="37" spans="1:13" x14ac:dyDescent="0.25">
      <c r="A37" s="2"/>
      <c r="B37" s="23"/>
      <c r="C37" s="23"/>
      <c r="D37" s="23"/>
      <c r="E37" s="23"/>
      <c r="F37" s="34"/>
      <c r="G37" s="23"/>
      <c r="H37" s="34"/>
      <c r="I37" s="23"/>
      <c r="J37" s="34"/>
      <c r="K37" s="34"/>
      <c r="L37" s="34"/>
      <c r="M37" s="34"/>
    </row>
    <row r="38" spans="1:13" x14ac:dyDescent="0.25">
      <c r="A38" s="35">
        <v>2005</v>
      </c>
      <c r="B38" s="2"/>
      <c r="C38" s="2"/>
      <c r="D38" s="2"/>
      <c r="E38" s="2"/>
      <c r="F38" s="2"/>
      <c r="G38" s="2"/>
      <c r="H38" s="2"/>
      <c r="I38" s="2"/>
      <c r="J38" s="23"/>
      <c r="K38" s="23"/>
      <c r="L38" s="2"/>
      <c r="M38" s="2"/>
    </row>
    <row r="39" spans="1:13" x14ac:dyDescent="0.25">
      <c r="A39" s="2" t="s">
        <v>63</v>
      </c>
      <c r="B39" s="23">
        <v>2</v>
      </c>
      <c r="C39" s="23" t="s">
        <v>57</v>
      </c>
      <c r="D39" s="33">
        <v>29381</v>
      </c>
      <c r="E39" s="23" t="s">
        <v>57</v>
      </c>
      <c r="F39" s="34">
        <v>60558</v>
      </c>
      <c r="G39" s="23" t="s">
        <v>57</v>
      </c>
      <c r="H39" s="34">
        <v>64015</v>
      </c>
      <c r="I39" s="23" t="s">
        <v>57</v>
      </c>
      <c r="J39" s="34">
        <v>79</v>
      </c>
      <c r="K39" s="34">
        <v>4</v>
      </c>
      <c r="L39" s="34">
        <v>6675870</v>
      </c>
      <c r="M39" s="34">
        <v>779222</v>
      </c>
    </row>
    <row r="40" spans="1:13" x14ac:dyDescent="0.25">
      <c r="A40" s="2" t="s">
        <v>64</v>
      </c>
      <c r="B40" s="23">
        <v>1</v>
      </c>
      <c r="C40" s="23">
        <v>1</v>
      </c>
      <c r="D40" s="33">
        <v>11715</v>
      </c>
      <c r="E40" s="34">
        <v>60297</v>
      </c>
      <c r="F40" s="34">
        <v>40739</v>
      </c>
      <c r="G40" s="23" t="s">
        <v>57</v>
      </c>
      <c r="H40" s="34">
        <v>41173</v>
      </c>
      <c r="I40" s="23" t="s">
        <v>57</v>
      </c>
      <c r="J40" s="34">
        <v>79</v>
      </c>
      <c r="K40" s="34">
        <v>4</v>
      </c>
      <c r="L40" s="34">
        <v>6566408</v>
      </c>
      <c r="M40" s="34">
        <v>776233</v>
      </c>
    </row>
    <row r="41" spans="1:13" x14ac:dyDescent="0.25">
      <c r="A41" s="2" t="s">
        <v>65</v>
      </c>
      <c r="B41" s="23">
        <v>3</v>
      </c>
      <c r="C41" s="23" t="s">
        <v>57</v>
      </c>
      <c r="D41" s="33">
        <v>68795</v>
      </c>
      <c r="E41" s="23" t="s">
        <v>57</v>
      </c>
      <c r="F41" s="34">
        <v>6448</v>
      </c>
      <c r="G41" s="23" t="s">
        <v>57</v>
      </c>
      <c r="H41" s="34">
        <v>6481</v>
      </c>
      <c r="I41" s="23" t="s">
        <v>57</v>
      </c>
      <c r="J41" s="34">
        <v>79</v>
      </c>
      <c r="K41" s="34">
        <v>4</v>
      </c>
      <c r="L41" s="34">
        <v>6490364</v>
      </c>
      <c r="M41" s="34">
        <v>775351</v>
      </c>
    </row>
    <row r="42" spans="1:13" x14ac:dyDescent="0.25">
      <c r="A42" s="2" t="s">
        <v>66</v>
      </c>
      <c r="B42" s="23">
        <v>2</v>
      </c>
      <c r="C42" s="23">
        <v>1</v>
      </c>
      <c r="D42" s="33">
        <v>95860</v>
      </c>
      <c r="E42" s="34">
        <v>119135</v>
      </c>
      <c r="F42" s="34">
        <v>68744</v>
      </c>
      <c r="G42" s="34">
        <v>75742</v>
      </c>
      <c r="H42" s="34">
        <v>69122</v>
      </c>
      <c r="I42" s="34">
        <v>61018</v>
      </c>
      <c r="J42" s="34">
        <v>81</v>
      </c>
      <c r="K42" s="34">
        <v>4</v>
      </c>
      <c r="L42" s="34">
        <v>6526478</v>
      </c>
      <c r="M42" s="34">
        <v>838747</v>
      </c>
    </row>
    <row r="43" spans="1:13" x14ac:dyDescent="0.25">
      <c r="A43" s="2" t="s">
        <v>67</v>
      </c>
      <c r="B43" s="23">
        <v>2</v>
      </c>
      <c r="C43" s="23" t="s">
        <v>57</v>
      </c>
      <c r="D43" s="33">
        <v>160351</v>
      </c>
      <c r="E43" s="23" t="s">
        <v>57</v>
      </c>
      <c r="F43" s="34">
        <v>93253</v>
      </c>
      <c r="G43" s="34">
        <v>130313</v>
      </c>
      <c r="H43" s="34">
        <v>96366</v>
      </c>
      <c r="I43" s="34">
        <v>120644</v>
      </c>
      <c r="J43" s="34">
        <v>81</v>
      </c>
      <c r="K43" s="34">
        <v>4</v>
      </c>
      <c r="L43" s="34">
        <v>6621902</v>
      </c>
      <c r="M43" s="34">
        <v>968865</v>
      </c>
    </row>
    <row r="44" spans="1:13" x14ac:dyDescent="0.25">
      <c r="A44" s="2" t="s">
        <v>69</v>
      </c>
      <c r="B44" s="23">
        <v>6</v>
      </c>
      <c r="C44" s="23" t="s">
        <v>57</v>
      </c>
      <c r="D44" s="33">
        <v>318007</v>
      </c>
      <c r="E44" s="23" t="s">
        <v>57</v>
      </c>
      <c r="F44" s="34">
        <v>249156</v>
      </c>
      <c r="G44" s="23" t="s">
        <v>57</v>
      </c>
      <c r="H44" s="34">
        <v>260998</v>
      </c>
      <c r="I44" s="23" t="s">
        <v>57</v>
      </c>
      <c r="J44" s="34">
        <v>82</v>
      </c>
      <c r="K44" s="34">
        <v>4</v>
      </c>
      <c r="L44" s="34">
        <v>6818133</v>
      </c>
      <c r="M44" s="34">
        <v>977518</v>
      </c>
    </row>
    <row r="45" spans="1:13" x14ac:dyDescent="0.25">
      <c r="A45" s="2" t="s">
        <v>56</v>
      </c>
      <c r="B45" s="23">
        <v>5</v>
      </c>
      <c r="C45" s="23" t="s">
        <v>57</v>
      </c>
      <c r="D45" s="33">
        <v>198859</v>
      </c>
      <c r="E45" s="23" t="s">
        <v>57</v>
      </c>
      <c r="F45" s="34">
        <v>201208</v>
      </c>
      <c r="G45" s="23" t="s">
        <v>57</v>
      </c>
      <c r="H45" s="34">
        <v>204125</v>
      </c>
      <c r="I45" s="23" t="s">
        <v>57</v>
      </c>
      <c r="J45" s="34">
        <v>84</v>
      </c>
      <c r="K45" s="34">
        <v>4</v>
      </c>
      <c r="L45" s="34">
        <v>6885606</v>
      </c>
      <c r="M45" s="34">
        <v>974670</v>
      </c>
    </row>
    <row r="46" spans="1:13" x14ac:dyDescent="0.25">
      <c r="A46" s="28" t="s">
        <v>58</v>
      </c>
      <c r="B46" s="31">
        <v>6</v>
      </c>
      <c r="C46" s="31">
        <v>2</v>
      </c>
      <c r="D46" s="33">
        <v>328860</v>
      </c>
      <c r="E46" s="31">
        <v>95309</v>
      </c>
      <c r="F46" s="33">
        <v>66722</v>
      </c>
      <c r="G46" s="31" t="s">
        <v>57</v>
      </c>
      <c r="H46" s="33">
        <v>68418</v>
      </c>
      <c r="I46" s="31" t="s">
        <v>57</v>
      </c>
      <c r="J46" s="33">
        <v>83</v>
      </c>
      <c r="K46" s="33">
        <v>4</v>
      </c>
      <c r="L46" s="33">
        <v>6948858</v>
      </c>
      <c r="M46" s="33">
        <v>980111</v>
      </c>
    </row>
    <row r="47" spans="1:13" x14ac:dyDescent="0.25">
      <c r="A47" s="28" t="s">
        <v>59</v>
      </c>
      <c r="B47" s="31">
        <v>2</v>
      </c>
      <c r="C47" s="23" t="s">
        <v>57</v>
      </c>
      <c r="D47" s="33">
        <v>177176</v>
      </c>
      <c r="E47" s="23" t="s">
        <v>57</v>
      </c>
      <c r="F47" s="33">
        <v>211406</v>
      </c>
      <c r="G47" s="34">
        <v>112439</v>
      </c>
      <c r="H47" s="33">
        <v>230339</v>
      </c>
      <c r="I47" s="34">
        <v>96519</v>
      </c>
      <c r="J47" s="33">
        <v>84</v>
      </c>
      <c r="K47" s="33">
        <v>4</v>
      </c>
      <c r="L47" s="33">
        <v>7022420</v>
      </c>
      <c r="M47" s="33">
        <v>1079177</v>
      </c>
    </row>
    <row r="48" spans="1:13" x14ac:dyDescent="0.25">
      <c r="A48" s="28" t="s">
        <v>60</v>
      </c>
      <c r="B48" s="31">
        <v>2</v>
      </c>
      <c r="C48" s="23" t="s">
        <v>57</v>
      </c>
      <c r="D48" s="33">
        <v>47869</v>
      </c>
      <c r="E48" s="23" t="s">
        <v>57</v>
      </c>
      <c r="F48" s="33">
        <v>125069</v>
      </c>
      <c r="G48" s="23" t="s">
        <v>57</v>
      </c>
      <c r="H48" s="33">
        <v>132043</v>
      </c>
      <c r="I48" s="31" t="s">
        <v>57</v>
      </c>
      <c r="J48" s="33">
        <v>84</v>
      </c>
      <c r="K48" s="33">
        <v>4</v>
      </c>
      <c r="L48" s="33">
        <v>7079660</v>
      </c>
      <c r="M48" s="33">
        <v>1086822</v>
      </c>
    </row>
    <row r="49" spans="1:13" x14ac:dyDescent="0.25">
      <c r="A49" s="28" t="s">
        <v>61</v>
      </c>
      <c r="B49" s="31">
        <v>7</v>
      </c>
      <c r="C49" s="23" t="s">
        <v>57</v>
      </c>
      <c r="D49" s="33">
        <v>436847</v>
      </c>
      <c r="E49" s="23" t="s">
        <v>57</v>
      </c>
      <c r="F49" s="33">
        <v>34420</v>
      </c>
      <c r="G49" s="23" t="s">
        <v>57</v>
      </c>
      <c r="H49" s="33">
        <v>36603</v>
      </c>
      <c r="I49" s="31" t="s">
        <v>57</v>
      </c>
      <c r="J49" s="33">
        <v>83</v>
      </c>
      <c r="K49" s="33">
        <v>4</v>
      </c>
      <c r="L49" s="33">
        <v>7116135</v>
      </c>
      <c r="M49" s="33">
        <v>1096942</v>
      </c>
    </row>
    <row r="50" spans="1:13" x14ac:dyDescent="0.25">
      <c r="A50" s="28" t="s">
        <v>62</v>
      </c>
      <c r="B50" s="31">
        <f>4+1</f>
        <v>5</v>
      </c>
      <c r="C50" s="23" t="s">
        <v>57</v>
      </c>
      <c r="D50" s="33">
        <f>71719+4881</f>
        <v>76600</v>
      </c>
      <c r="E50" s="23" t="s">
        <v>57</v>
      </c>
      <c r="F50" s="33">
        <f>28869+50042</f>
        <v>78911</v>
      </c>
      <c r="G50" s="23" t="s">
        <v>57</v>
      </c>
      <c r="H50" s="33">
        <f>29730+50943</f>
        <v>80673</v>
      </c>
      <c r="I50" s="31" t="s">
        <v>57</v>
      </c>
      <c r="J50" s="33">
        <f>73+10</f>
        <v>83</v>
      </c>
      <c r="K50" s="33">
        <f>4+0</f>
        <v>4</v>
      </c>
      <c r="L50" s="33">
        <f>5971862+1084430</f>
        <v>7056292</v>
      </c>
      <c r="M50" s="33">
        <f>1101562+0</f>
        <v>1101562</v>
      </c>
    </row>
    <row r="51" spans="1:13" x14ac:dyDescent="0.25">
      <c r="A51" s="2"/>
      <c r="B51" s="23"/>
      <c r="C51" s="23"/>
      <c r="D51" s="33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2006</v>
      </c>
      <c r="B52" s="23"/>
      <c r="C52" s="23"/>
      <c r="D52" s="33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22" t="s">
        <v>63</v>
      </c>
      <c r="B53" s="23">
        <v>1</v>
      </c>
      <c r="C53" s="23" t="s">
        <v>57</v>
      </c>
      <c r="D53" s="33">
        <v>50000</v>
      </c>
      <c r="E53" s="23" t="s">
        <v>57</v>
      </c>
      <c r="F53" s="34">
        <v>241993</v>
      </c>
      <c r="G53" s="23" t="s">
        <v>57</v>
      </c>
      <c r="H53" s="34">
        <v>247984</v>
      </c>
      <c r="I53" s="31" t="s">
        <v>57</v>
      </c>
      <c r="J53" s="34">
        <v>84</v>
      </c>
      <c r="K53" s="33">
        <f>4+0</f>
        <v>4</v>
      </c>
      <c r="L53" s="34">
        <v>7105957</v>
      </c>
      <c r="M53" s="34">
        <v>1092279</v>
      </c>
    </row>
    <row r="54" spans="1:13" x14ac:dyDescent="0.25">
      <c r="A54" s="22" t="s">
        <v>70</v>
      </c>
      <c r="B54" s="23">
        <v>5</v>
      </c>
      <c r="C54" s="23" t="s">
        <v>57</v>
      </c>
      <c r="D54" s="33">
        <v>207006</v>
      </c>
      <c r="E54" s="23" t="s">
        <v>57</v>
      </c>
      <c r="F54" s="23" t="s">
        <v>57</v>
      </c>
      <c r="G54" s="23" t="s">
        <v>57</v>
      </c>
      <c r="H54" s="23" t="s">
        <v>57</v>
      </c>
      <c r="I54" s="23" t="s">
        <v>57</v>
      </c>
      <c r="J54" s="34">
        <v>84</v>
      </c>
      <c r="K54" s="33">
        <v>4</v>
      </c>
      <c r="L54" s="34">
        <v>7058096</v>
      </c>
      <c r="M54" s="34">
        <v>1092570</v>
      </c>
    </row>
    <row r="55" spans="1:13" x14ac:dyDescent="0.25">
      <c r="A55" s="30" t="s">
        <v>65</v>
      </c>
      <c r="B55" s="31">
        <v>3</v>
      </c>
      <c r="C55" s="31">
        <v>1</v>
      </c>
      <c r="D55" s="36">
        <v>145231</v>
      </c>
      <c r="E55" s="36">
        <v>42998</v>
      </c>
      <c r="F55" s="36">
        <v>209200</v>
      </c>
      <c r="G55" s="23" t="s">
        <v>57</v>
      </c>
      <c r="H55" s="36">
        <v>216488</v>
      </c>
      <c r="I55" s="23" t="s">
        <v>57</v>
      </c>
      <c r="J55" s="34">
        <v>84</v>
      </c>
      <c r="K55" s="33">
        <v>4</v>
      </c>
      <c r="L55" s="34">
        <v>7243799</v>
      </c>
      <c r="M55" s="34">
        <v>1089994</v>
      </c>
    </row>
    <row r="56" spans="1:13" x14ac:dyDescent="0.25">
      <c r="A56" s="30" t="s">
        <v>66</v>
      </c>
      <c r="B56" s="31">
        <v>4</v>
      </c>
      <c r="C56" s="23" t="s">
        <v>57</v>
      </c>
      <c r="D56" s="36">
        <v>135292</v>
      </c>
      <c r="E56" s="23" t="s">
        <v>57</v>
      </c>
      <c r="F56" s="36">
        <v>92994</v>
      </c>
      <c r="G56" s="23" t="s">
        <v>57</v>
      </c>
      <c r="H56" s="36">
        <v>96595</v>
      </c>
      <c r="I56" s="23" t="s">
        <v>57</v>
      </c>
      <c r="J56" s="34">
        <v>84</v>
      </c>
      <c r="K56" s="33">
        <v>4</v>
      </c>
      <c r="L56" s="34">
        <v>7316718</v>
      </c>
      <c r="M56" s="34">
        <v>1094295</v>
      </c>
    </row>
    <row r="57" spans="1:13" x14ac:dyDescent="0.25">
      <c r="A57" s="30" t="s">
        <v>67</v>
      </c>
      <c r="B57" s="31">
        <v>1</v>
      </c>
      <c r="C57" s="23" t="s">
        <v>57</v>
      </c>
      <c r="D57" s="36">
        <v>17554</v>
      </c>
      <c r="E57" s="23" t="s">
        <v>57</v>
      </c>
      <c r="F57" s="36">
        <v>22290</v>
      </c>
      <c r="G57" s="36">
        <v>47031</v>
      </c>
      <c r="H57" s="36">
        <v>22466</v>
      </c>
      <c r="I57" s="36">
        <v>43928</v>
      </c>
      <c r="J57" s="34">
        <v>84</v>
      </c>
      <c r="K57" s="33">
        <v>4</v>
      </c>
      <c r="L57" s="34">
        <v>7332356</v>
      </c>
      <c r="M57" s="34">
        <v>1147266</v>
      </c>
    </row>
    <row r="58" spans="1:13" x14ac:dyDescent="0.25">
      <c r="A58" s="30" t="s">
        <v>69</v>
      </c>
      <c r="B58" s="31">
        <v>2</v>
      </c>
      <c r="C58" s="23" t="s">
        <v>57</v>
      </c>
      <c r="D58" s="36">
        <v>108908</v>
      </c>
      <c r="E58" s="23" t="s">
        <v>57</v>
      </c>
      <c r="F58" s="36">
        <v>21181</v>
      </c>
      <c r="G58" s="23" t="s">
        <v>57</v>
      </c>
      <c r="H58" s="36">
        <v>21572</v>
      </c>
      <c r="I58" s="23" t="s">
        <v>57</v>
      </c>
      <c r="J58" s="34">
        <v>84</v>
      </c>
      <c r="K58" s="33">
        <v>4</v>
      </c>
      <c r="L58" s="34">
        <v>7248899</v>
      </c>
      <c r="M58" s="34">
        <v>1155604</v>
      </c>
    </row>
    <row r="59" spans="1:13" x14ac:dyDescent="0.25">
      <c r="A59" s="2" t="s">
        <v>56</v>
      </c>
      <c r="B59" s="23">
        <v>4</v>
      </c>
      <c r="C59" s="23" t="s">
        <v>57</v>
      </c>
      <c r="D59" s="33">
        <v>401270</v>
      </c>
      <c r="E59" s="23" t="s">
        <v>57</v>
      </c>
      <c r="F59" s="34">
        <v>73001</v>
      </c>
      <c r="G59" s="23" t="s">
        <v>57</v>
      </c>
      <c r="H59" s="34">
        <v>75040</v>
      </c>
      <c r="I59" s="23" t="s">
        <v>57</v>
      </c>
      <c r="J59" s="34">
        <v>83</v>
      </c>
      <c r="K59" s="34">
        <v>4</v>
      </c>
      <c r="L59" s="34">
        <v>7248832</v>
      </c>
      <c r="M59" s="34">
        <v>1154014</v>
      </c>
    </row>
    <row r="60" spans="1:13" x14ac:dyDescent="0.25">
      <c r="A60" s="30" t="s">
        <v>58</v>
      </c>
      <c r="B60" s="31">
        <v>1</v>
      </c>
      <c r="C60" s="23" t="s">
        <v>57</v>
      </c>
      <c r="D60" s="36">
        <v>40000</v>
      </c>
      <c r="E60" s="23" t="s">
        <v>57</v>
      </c>
      <c r="F60" s="36">
        <v>227764</v>
      </c>
      <c r="G60" s="23" t="s">
        <v>57</v>
      </c>
      <c r="H60" s="36">
        <v>239188</v>
      </c>
      <c r="I60" s="23" t="s">
        <v>57</v>
      </c>
      <c r="J60" s="34">
        <v>83</v>
      </c>
      <c r="K60" s="33">
        <v>4</v>
      </c>
      <c r="L60" s="34">
        <v>7456796</v>
      </c>
      <c r="M60" s="34">
        <v>1160793</v>
      </c>
    </row>
    <row r="61" spans="1:13" x14ac:dyDescent="0.25">
      <c r="A61" s="30" t="s">
        <v>59</v>
      </c>
      <c r="B61" s="31">
        <v>3</v>
      </c>
      <c r="C61" s="23" t="s">
        <v>57</v>
      </c>
      <c r="D61" s="36">
        <v>581246</v>
      </c>
      <c r="E61" s="23" t="s">
        <v>57</v>
      </c>
      <c r="F61" s="36">
        <v>143862</v>
      </c>
      <c r="G61" s="23" t="s">
        <v>57</v>
      </c>
      <c r="H61" s="36">
        <v>148811</v>
      </c>
      <c r="I61" s="23" t="s">
        <v>57</v>
      </c>
      <c r="J61" s="34">
        <v>83</v>
      </c>
      <c r="K61" s="23">
        <v>4</v>
      </c>
      <c r="L61" s="34">
        <v>7523611</v>
      </c>
      <c r="M61" s="34">
        <v>1162864</v>
      </c>
    </row>
    <row r="62" spans="1:13" x14ac:dyDescent="0.25">
      <c r="A62" s="30" t="s">
        <v>60</v>
      </c>
      <c r="B62" s="31">
        <v>5</v>
      </c>
      <c r="C62" s="23" t="s">
        <v>57</v>
      </c>
      <c r="D62" s="36">
        <v>244955</v>
      </c>
      <c r="E62" s="23" t="s">
        <v>57</v>
      </c>
      <c r="F62" s="36">
        <v>125502</v>
      </c>
      <c r="G62" s="23" t="s">
        <v>57</v>
      </c>
      <c r="H62" s="36">
        <v>125969</v>
      </c>
      <c r="I62" s="23" t="s">
        <v>57</v>
      </c>
      <c r="J62" s="34">
        <v>83</v>
      </c>
      <c r="K62" s="23">
        <v>4</v>
      </c>
      <c r="L62" s="34">
        <v>7575573</v>
      </c>
      <c r="M62" s="34">
        <v>1164099</v>
      </c>
    </row>
    <row r="63" spans="1:13" x14ac:dyDescent="0.25">
      <c r="A63" s="28" t="s">
        <v>61</v>
      </c>
      <c r="B63" s="31">
        <v>8</v>
      </c>
      <c r="C63" s="23" t="s">
        <v>57</v>
      </c>
      <c r="D63" s="36">
        <v>961829.22</v>
      </c>
      <c r="E63" s="23" t="s">
        <v>57</v>
      </c>
      <c r="F63" s="36">
        <v>174960.4</v>
      </c>
      <c r="G63" s="23" t="s">
        <v>57</v>
      </c>
      <c r="H63" s="36">
        <v>176629.47</v>
      </c>
      <c r="I63" s="23" t="s">
        <v>57</v>
      </c>
      <c r="J63" s="34">
        <v>82</v>
      </c>
      <c r="K63" s="23">
        <v>4</v>
      </c>
      <c r="L63" s="34">
        <v>7649568.1809200002</v>
      </c>
      <c r="M63" s="34">
        <v>1163961</v>
      </c>
    </row>
    <row r="64" spans="1:13" x14ac:dyDescent="0.25">
      <c r="A64" s="30" t="s">
        <v>62</v>
      </c>
      <c r="B64" s="31">
        <v>2</v>
      </c>
      <c r="C64" s="23" t="s">
        <v>57</v>
      </c>
      <c r="D64" s="36">
        <v>83416</v>
      </c>
      <c r="E64" s="23" t="s">
        <v>57</v>
      </c>
      <c r="F64" s="36">
        <v>414032</v>
      </c>
      <c r="G64" s="23" t="s">
        <v>57</v>
      </c>
      <c r="H64" s="36">
        <v>428624</v>
      </c>
      <c r="I64" s="23" t="s">
        <v>57</v>
      </c>
      <c r="J64" s="34">
        <v>83</v>
      </c>
      <c r="K64" s="23">
        <v>4</v>
      </c>
      <c r="L64" s="34">
        <v>8010836.8219999997</v>
      </c>
      <c r="M64" s="34">
        <v>1166101.6680000001</v>
      </c>
    </row>
    <row r="65" spans="1:13" x14ac:dyDescent="0.25">
      <c r="A65" s="30"/>
      <c r="B65" s="31"/>
      <c r="C65" s="23"/>
      <c r="D65" s="36"/>
      <c r="E65" s="23"/>
      <c r="F65" s="36"/>
      <c r="G65" s="23"/>
      <c r="H65" s="36"/>
      <c r="I65" s="23"/>
      <c r="J65" s="34"/>
      <c r="K65" s="23"/>
      <c r="L65" s="34"/>
      <c r="M65" s="34"/>
    </row>
    <row r="66" spans="1:13" x14ac:dyDescent="0.25">
      <c r="A66" s="35">
        <v>2007</v>
      </c>
      <c r="B66" s="31"/>
      <c r="C66" s="23"/>
      <c r="D66" s="36"/>
      <c r="E66" s="23"/>
      <c r="F66" s="36"/>
      <c r="G66" s="23"/>
      <c r="H66" s="36"/>
      <c r="I66" s="23"/>
      <c r="J66" s="34"/>
      <c r="K66" s="23"/>
      <c r="L66" s="34"/>
      <c r="M66" s="34"/>
    </row>
    <row r="67" spans="1:13" x14ac:dyDescent="0.25">
      <c r="A67" s="30" t="s">
        <v>63</v>
      </c>
      <c r="B67" s="31">
        <v>1</v>
      </c>
      <c r="C67" s="23" t="s">
        <v>57</v>
      </c>
      <c r="D67" s="36">
        <v>25000</v>
      </c>
      <c r="E67" s="23" t="s">
        <v>57</v>
      </c>
      <c r="F67" s="36">
        <v>213094</v>
      </c>
      <c r="G67" s="23" t="s">
        <v>57</v>
      </c>
      <c r="H67" s="36">
        <v>213516</v>
      </c>
      <c r="I67" s="23" t="s">
        <v>57</v>
      </c>
      <c r="J67" s="34">
        <v>85</v>
      </c>
      <c r="K67" s="23">
        <v>4</v>
      </c>
      <c r="L67" s="34">
        <v>8206198.9293999998</v>
      </c>
      <c r="M67" s="34">
        <v>1159041.439</v>
      </c>
    </row>
    <row r="68" spans="1:13" x14ac:dyDescent="0.25">
      <c r="A68" s="22" t="s">
        <v>70</v>
      </c>
      <c r="B68" s="31">
        <v>2</v>
      </c>
      <c r="C68" s="23" t="s">
        <v>57</v>
      </c>
      <c r="D68" s="36">
        <v>193500</v>
      </c>
      <c r="E68" s="23" t="s">
        <v>57</v>
      </c>
      <c r="F68" s="34">
        <v>24920</v>
      </c>
      <c r="G68" s="23" t="s">
        <v>57</v>
      </c>
      <c r="H68" s="36">
        <v>25158</v>
      </c>
      <c r="I68" s="23" t="s">
        <v>57</v>
      </c>
      <c r="J68" s="34">
        <v>84</v>
      </c>
      <c r="K68" s="23">
        <v>4</v>
      </c>
      <c r="L68" s="34">
        <f>7123126+1133525</f>
        <v>8256651</v>
      </c>
      <c r="M68" s="34">
        <v>1162374</v>
      </c>
    </row>
    <row r="69" spans="1:13" x14ac:dyDescent="0.25">
      <c r="A69" s="22" t="s">
        <v>73</v>
      </c>
      <c r="B69" s="31">
        <v>6</v>
      </c>
      <c r="C69" s="23" t="s">
        <v>57</v>
      </c>
      <c r="D69" s="36">
        <v>219793</v>
      </c>
      <c r="E69" s="23" t="s">
        <v>57</v>
      </c>
      <c r="F69" s="34">
        <v>182588</v>
      </c>
      <c r="G69" s="23" t="s">
        <v>57</v>
      </c>
      <c r="H69" s="36">
        <v>182557</v>
      </c>
      <c r="I69" s="23" t="s">
        <v>57</v>
      </c>
      <c r="J69" s="34">
        <v>86</v>
      </c>
      <c r="K69" s="23">
        <v>4</v>
      </c>
      <c r="L69" s="34">
        <v>8288435</v>
      </c>
      <c r="M69" s="34">
        <v>1159785</v>
      </c>
    </row>
    <row r="70" spans="1:13" x14ac:dyDescent="0.25">
      <c r="A70" s="22" t="s">
        <v>66</v>
      </c>
      <c r="B70" s="31">
        <v>2</v>
      </c>
      <c r="C70" s="23" t="s">
        <v>57</v>
      </c>
      <c r="D70" s="36">
        <v>165723</v>
      </c>
      <c r="E70" s="23" t="s">
        <v>57</v>
      </c>
      <c r="F70" s="34">
        <v>162393</v>
      </c>
      <c r="G70" s="23" t="s">
        <v>57</v>
      </c>
      <c r="H70" s="36">
        <v>163725</v>
      </c>
      <c r="I70" s="23" t="s">
        <v>57</v>
      </c>
      <c r="J70" s="34">
        <v>85</v>
      </c>
      <c r="K70" s="23">
        <v>4</v>
      </c>
      <c r="L70" s="34">
        <v>8234065.0756449997</v>
      </c>
      <c r="M70" s="34">
        <v>1164406.3570000001</v>
      </c>
    </row>
    <row r="71" spans="1:13" x14ac:dyDescent="0.25">
      <c r="A71" s="22" t="s">
        <v>67</v>
      </c>
      <c r="B71" s="23" t="s">
        <v>57</v>
      </c>
      <c r="C71" s="23" t="s">
        <v>57</v>
      </c>
      <c r="D71" s="23" t="s">
        <v>57</v>
      </c>
      <c r="E71" s="23" t="s">
        <v>57</v>
      </c>
      <c r="F71" s="34">
        <v>178107</v>
      </c>
      <c r="G71" s="23" t="s">
        <v>57</v>
      </c>
      <c r="H71" s="36">
        <v>186867</v>
      </c>
      <c r="I71" s="23" t="s">
        <v>57</v>
      </c>
      <c r="J71" s="34">
        <v>85</v>
      </c>
      <c r="K71" s="23">
        <v>4</v>
      </c>
      <c r="L71" s="34">
        <v>8431221</v>
      </c>
      <c r="M71" s="34">
        <v>1171262</v>
      </c>
    </row>
    <row r="72" spans="1:13" x14ac:dyDescent="0.25">
      <c r="A72" s="22" t="s">
        <v>69</v>
      </c>
      <c r="B72" s="23">
        <v>3</v>
      </c>
      <c r="C72" s="23" t="s">
        <v>57</v>
      </c>
      <c r="D72" s="36">
        <v>74921</v>
      </c>
      <c r="E72" s="23" t="s">
        <v>57</v>
      </c>
      <c r="F72" s="34">
        <v>45602.101000000002</v>
      </c>
      <c r="G72" s="23" t="s">
        <v>57</v>
      </c>
      <c r="H72" s="36">
        <v>46675.777999999998</v>
      </c>
      <c r="I72" s="23" t="s">
        <v>57</v>
      </c>
      <c r="J72" s="34">
        <v>85</v>
      </c>
      <c r="K72" s="23">
        <v>4</v>
      </c>
      <c r="L72" s="34">
        <v>8408522.9083299991</v>
      </c>
      <c r="M72" s="34">
        <v>1183036.1610000001</v>
      </c>
    </row>
    <row r="73" spans="1:13" x14ac:dyDescent="0.25">
      <c r="A73" s="22" t="s">
        <v>56</v>
      </c>
      <c r="B73" s="23">
        <v>5</v>
      </c>
      <c r="C73" s="23" t="s">
        <v>57</v>
      </c>
      <c r="D73" s="36">
        <v>189479</v>
      </c>
      <c r="E73" s="23" t="s">
        <v>57</v>
      </c>
      <c r="F73" s="34">
        <v>19527</v>
      </c>
      <c r="G73" s="23" t="s">
        <v>57</v>
      </c>
      <c r="H73" s="36">
        <v>20278</v>
      </c>
      <c r="I73" s="23" t="s">
        <v>57</v>
      </c>
      <c r="J73" s="34">
        <v>85</v>
      </c>
      <c r="K73" s="23">
        <v>4</v>
      </c>
      <c r="L73" s="34">
        <v>8442364</v>
      </c>
      <c r="M73" s="34">
        <v>1185316</v>
      </c>
    </row>
    <row r="74" spans="1:13" x14ac:dyDescent="0.25">
      <c r="A74" s="22" t="s">
        <v>58</v>
      </c>
      <c r="B74" s="23">
        <v>3</v>
      </c>
      <c r="C74" s="23" t="s">
        <v>57</v>
      </c>
      <c r="D74" s="36">
        <v>67466</v>
      </c>
      <c r="E74" s="23" t="s">
        <v>57</v>
      </c>
      <c r="F74" s="34">
        <f>216748+67762</f>
        <v>284510</v>
      </c>
      <c r="G74" s="23" t="s">
        <v>57</v>
      </c>
      <c r="H74" s="36">
        <f>222671+71792</f>
        <v>294463</v>
      </c>
      <c r="I74" s="23" t="s">
        <v>57</v>
      </c>
      <c r="J74" s="34">
        <v>85</v>
      </c>
      <c r="K74" s="23">
        <v>4</v>
      </c>
      <c r="L74" s="34">
        <v>8714660.8756000008</v>
      </c>
      <c r="M74" s="34">
        <v>1197737.5859999999</v>
      </c>
    </row>
    <row r="75" spans="1:13" x14ac:dyDescent="0.25">
      <c r="A75" s="22" t="s">
        <v>59</v>
      </c>
      <c r="B75" s="23" t="s">
        <v>57</v>
      </c>
      <c r="C75" s="23" t="s">
        <v>57</v>
      </c>
      <c r="D75" s="23" t="s">
        <v>57</v>
      </c>
      <c r="E75" s="23" t="s">
        <v>57</v>
      </c>
      <c r="F75" s="34">
        <v>16903</v>
      </c>
      <c r="G75" s="23" t="s">
        <v>57</v>
      </c>
      <c r="H75" s="36">
        <v>16896</v>
      </c>
      <c r="I75" s="23" t="s">
        <v>57</v>
      </c>
      <c r="J75" s="34">
        <v>85</v>
      </c>
      <c r="K75" s="23">
        <v>4</v>
      </c>
      <c r="L75" s="34">
        <v>8761185</v>
      </c>
      <c r="M75" s="34">
        <v>1209299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76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SUM(B38:B49)</f>
        <v>43</v>
      </c>
      <c r="C21" s="31">
        <f>SUM(C38:C49)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2004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 t="s">
        <v>66</v>
      </c>
      <c r="B27" s="23">
        <v>2</v>
      </c>
      <c r="C27" s="23" t="s">
        <v>57</v>
      </c>
      <c r="D27" s="33">
        <v>43140</v>
      </c>
      <c r="E27" s="23" t="s">
        <v>57</v>
      </c>
      <c r="F27" s="34">
        <v>14436.874</v>
      </c>
      <c r="G27" s="23" t="s">
        <v>57</v>
      </c>
      <c r="H27" s="34">
        <v>14412.078</v>
      </c>
      <c r="I27" s="23" t="s">
        <v>57</v>
      </c>
      <c r="J27" s="34">
        <v>77</v>
      </c>
      <c r="K27" s="34">
        <v>4</v>
      </c>
      <c r="L27" s="34">
        <v>5958277.8789999997</v>
      </c>
      <c r="M27" s="34">
        <v>634167.37199999997</v>
      </c>
    </row>
    <row r="28" spans="1:13" x14ac:dyDescent="0.25">
      <c r="A28" s="2" t="s">
        <v>67</v>
      </c>
      <c r="B28" s="23" t="s">
        <v>57</v>
      </c>
      <c r="C28" s="23">
        <v>2</v>
      </c>
      <c r="D28" s="23" t="s">
        <v>57</v>
      </c>
      <c r="E28" s="34">
        <v>79599</v>
      </c>
      <c r="F28" s="34">
        <v>14820</v>
      </c>
      <c r="G28" s="23" t="s">
        <v>57</v>
      </c>
      <c r="H28" s="34">
        <v>14794</v>
      </c>
      <c r="I28" s="23" t="s">
        <v>57</v>
      </c>
      <c r="J28" s="34">
        <v>76</v>
      </c>
      <c r="K28" s="34">
        <v>4</v>
      </c>
      <c r="L28" s="34">
        <v>5811093</v>
      </c>
      <c r="M28" s="34">
        <v>639474</v>
      </c>
    </row>
    <row r="29" spans="1:13" x14ac:dyDescent="0.25">
      <c r="A29" s="28" t="s">
        <v>68</v>
      </c>
      <c r="B29" s="31">
        <v>2</v>
      </c>
      <c r="C29" s="31" t="s">
        <v>57</v>
      </c>
      <c r="D29" s="33">
        <v>299839</v>
      </c>
      <c r="E29" s="31" t="s">
        <v>57</v>
      </c>
      <c r="F29" s="33">
        <v>276165</v>
      </c>
      <c r="G29" s="33">
        <v>85627</v>
      </c>
      <c r="H29" s="33">
        <v>276100</v>
      </c>
      <c r="I29" s="33">
        <v>80250</v>
      </c>
      <c r="J29" s="33">
        <v>77</v>
      </c>
      <c r="K29" s="33">
        <v>4</v>
      </c>
      <c r="L29" s="33">
        <v>6066234.5329999998</v>
      </c>
      <c r="M29" s="33">
        <v>772962.41599999997</v>
      </c>
    </row>
    <row r="30" spans="1:13" x14ac:dyDescent="0.25">
      <c r="A30" s="28" t="s">
        <v>56</v>
      </c>
      <c r="B30" s="31">
        <v>5</v>
      </c>
      <c r="C30" s="31" t="s">
        <v>57</v>
      </c>
      <c r="D30" s="33">
        <v>119621</v>
      </c>
      <c r="E30" s="31" t="s">
        <v>57</v>
      </c>
      <c r="F30" s="31" t="s">
        <v>57</v>
      </c>
      <c r="G30" s="31" t="s">
        <v>57</v>
      </c>
      <c r="H30" s="31" t="s">
        <v>57</v>
      </c>
      <c r="I30" s="31" t="s">
        <v>57</v>
      </c>
      <c r="J30" s="33">
        <v>77</v>
      </c>
      <c r="K30" s="33">
        <v>4</v>
      </c>
      <c r="L30" s="33">
        <v>5988060</v>
      </c>
      <c r="M30" s="33">
        <v>771684</v>
      </c>
    </row>
    <row r="31" spans="1:13" x14ac:dyDescent="0.25">
      <c r="A31" s="28" t="s">
        <v>58</v>
      </c>
      <c r="B31" s="31">
        <v>1</v>
      </c>
      <c r="C31" s="31" t="s">
        <v>57</v>
      </c>
      <c r="D31" s="33">
        <v>19669</v>
      </c>
      <c r="E31" s="31" t="s">
        <v>57</v>
      </c>
      <c r="F31" s="33">
        <v>73430</v>
      </c>
      <c r="G31" s="31" t="s">
        <v>57</v>
      </c>
      <c r="H31" s="33">
        <v>73960</v>
      </c>
      <c r="I31" s="31" t="s">
        <v>57</v>
      </c>
      <c r="J31" s="33">
        <v>77</v>
      </c>
      <c r="K31" s="33">
        <v>4</v>
      </c>
      <c r="L31" s="33">
        <v>6054136</v>
      </c>
      <c r="M31" s="33">
        <v>775555</v>
      </c>
    </row>
    <row r="32" spans="1:13" x14ac:dyDescent="0.25">
      <c r="A32" s="28" t="s">
        <v>59</v>
      </c>
      <c r="B32" s="31">
        <v>6</v>
      </c>
      <c r="C32" s="31" t="s">
        <v>57</v>
      </c>
      <c r="D32" s="33">
        <v>425541</v>
      </c>
      <c r="E32" s="31" t="s">
        <v>57</v>
      </c>
      <c r="F32" s="33">
        <v>90227</v>
      </c>
      <c r="G32" s="31" t="s">
        <v>57</v>
      </c>
      <c r="H32" s="33">
        <v>94427</v>
      </c>
      <c r="I32" s="31" t="s">
        <v>57</v>
      </c>
      <c r="J32" s="33">
        <v>76</v>
      </c>
      <c r="K32" s="33">
        <v>4</v>
      </c>
      <c r="L32" s="33">
        <v>6089819</v>
      </c>
      <c r="M32" s="33">
        <v>776241</v>
      </c>
    </row>
    <row r="33" spans="1:13" x14ac:dyDescent="0.25">
      <c r="A33" s="28" t="s">
        <v>60</v>
      </c>
      <c r="B33" s="31">
        <v>6</v>
      </c>
      <c r="C33" s="31" t="s">
        <v>57</v>
      </c>
      <c r="D33" s="33">
        <v>425423</v>
      </c>
      <c r="E33" s="31" t="s">
        <v>57</v>
      </c>
      <c r="F33" s="33">
        <v>252129</v>
      </c>
      <c r="G33" s="31" t="s">
        <v>57</v>
      </c>
      <c r="H33" s="33">
        <v>256488</v>
      </c>
      <c r="I33" s="31" t="s">
        <v>57</v>
      </c>
      <c r="J33" s="33">
        <v>76</v>
      </c>
      <c r="K33" s="33">
        <v>4</v>
      </c>
      <c r="L33" s="33">
        <v>6225166</v>
      </c>
      <c r="M33" s="33">
        <v>776592</v>
      </c>
    </row>
    <row r="34" spans="1:13" x14ac:dyDescent="0.25">
      <c r="A34" s="28" t="s">
        <v>61</v>
      </c>
      <c r="B34" s="31">
        <v>7</v>
      </c>
      <c r="C34" s="31" t="s">
        <v>57</v>
      </c>
      <c r="D34" s="33">
        <v>284012</v>
      </c>
      <c r="E34" s="31" t="s">
        <v>57</v>
      </c>
      <c r="F34" s="33">
        <v>197391</v>
      </c>
      <c r="G34" s="31" t="s">
        <v>57</v>
      </c>
      <c r="H34" s="33">
        <v>201430</v>
      </c>
      <c r="I34" s="31" t="s">
        <v>57</v>
      </c>
      <c r="J34" s="33">
        <v>77</v>
      </c>
      <c r="K34" s="33">
        <v>4</v>
      </c>
      <c r="L34" s="33">
        <v>6396604</v>
      </c>
      <c r="M34" s="33">
        <v>780517</v>
      </c>
    </row>
    <row r="35" spans="1:13" x14ac:dyDescent="0.25">
      <c r="A35" s="28" t="s">
        <v>62</v>
      </c>
      <c r="B35" s="31">
        <v>4</v>
      </c>
      <c r="C35" s="31" t="s">
        <v>57</v>
      </c>
      <c r="D35" s="33">
        <v>73026</v>
      </c>
      <c r="E35" s="31" t="s">
        <v>57</v>
      </c>
      <c r="F35" s="33">
        <v>336134</v>
      </c>
      <c r="G35" s="31" t="s">
        <v>57</v>
      </c>
      <c r="H35" s="33">
        <v>357216</v>
      </c>
      <c r="I35" s="31" t="s">
        <v>57</v>
      </c>
      <c r="J35" s="33">
        <v>78</v>
      </c>
      <c r="K35" s="33">
        <v>4</v>
      </c>
      <c r="L35" s="33">
        <v>6668071</v>
      </c>
      <c r="M35" s="33">
        <v>786277</v>
      </c>
    </row>
    <row r="36" spans="1:13" x14ac:dyDescent="0.25">
      <c r="A36" s="2"/>
      <c r="B36" s="23"/>
      <c r="C36" s="23"/>
      <c r="D36" s="23"/>
      <c r="E36" s="23"/>
      <c r="F36" s="34"/>
      <c r="G36" s="23"/>
      <c r="H36" s="34"/>
      <c r="I36" s="23"/>
      <c r="J36" s="34"/>
      <c r="K36" s="34"/>
      <c r="L36" s="34"/>
      <c r="M36" s="34"/>
    </row>
    <row r="37" spans="1:13" x14ac:dyDescent="0.25">
      <c r="A37" s="35">
        <v>2005</v>
      </c>
      <c r="B37" s="2"/>
      <c r="C37" s="2"/>
      <c r="D37" s="2"/>
      <c r="E37" s="2"/>
      <c r="F37" s="2"/>
      <c r="G37" s="2"/>
      <c r="H37" s="2"/>
      <c r="I37" s="2"/>
      <c r="J37" s="23"/>
      <c r="K37" s="23"/>
      <c r="L37" s="2"/>
      <c r="M37" s="2"/>
    </row>
    <row r="38" spans="1:13" x14ac:dyDescent="0.25">
      <c r="A38" s="2" t="s">
        <v>63</v>
      </c>
      <c r="B38" s="23">
        <v>2</v>
      </c>
      <c r="C38" s="23" t="s">
        <v>57</v>
      </c>
      <c r="D38" s="33">
        <v>29381</v>
      </c>
      <c r="E38" s="23" t="s">
        <v>57</v>
      </c>
      <c r="F38" s="34">
        <v>60558</v>
      </c>
      <c r="G38" s="23" t="s">
        <v>57</v>
      </c>
      <c r="H38" s="34">
        <v>64015</v>
      </c>
      <c r="I38" s="23" t="s">
        <v>57</v>
      </c>
      <c r="J38" s="34">
        <v>79</v>
      </c>
      <c r="K38" s="34">
        <v>4</v>
      </c>
      <c r="L38" s="34">
        <v>6675870</v>
      </c>
      <c r="M38" s="34">
        <v>779222</v>
      </c>
    </row>
    <row r="39" spans="1:13" x14ac:dyDescent="0.25">
      <c r="A39" s="2" t="s">
        <v>64</v>
      </c>
      <c r="B39" s="23">
        <v>1</v>
      </c>
      <c r="C39" s="23">
        <v>1</v>
      </c>
      <c r="D39" s="33">
        <v>11715</v>
      </c>
      <c r="E39" s="34">
        <v>60297</v>
      </c>
      <c r="F39" s="34">
        <v>40739</v>
      </c>
      <c r="G39" s="23" t="s">
        <v>57</v>
      </c>
      <c r="H39" s="34">
        <v>41173</v>
      </c>
      <c r="I39" s="23" t="s">
        <v>57</v>
      </c>
      <c r="J39" s="34">
        <v>79</v>
      </c>
      <c r="K39" s="34">
        <v>4</v>
      </c>
      <c r="L39" s="34">
        <v>6566408</v>
      </c>
      <c r="M39" s="34">
        <v>776233</v>
      </c>
    </row>
    <row r="40" spans="1:13" x14ac:dyDescent="0.25">
      <c r="A40" s="2" t="s">
        <v>65</v>
      </c>
      <c r="B40" s="23">
        <v>3</v>
      </c>
      <c r="C40" s="23" t="s">
        <v>57</v>
      </c>
      <c r="D40" s="33">
        <v>68795</v>
      </c>
      <c r="E40" s="23" t="s">
        <v>57</v>
      </c>
      <c r="F40" s="34">
        <v>6448</v>
      </c>
      <c r="G40" s="23" t="s">
        <v>57</v>
      </c>
      <c r="H40" s="34">
        <v>6481</v>
      </c>
      <c r="I40" s="23" t="s">
        <v>57</v>
      </c>
      <c r="J40" s="34">
        <v>79</v>
      </c>
      <c r="K40" s="34">
        <v>4</v>
      </c>
      <c r="L40" s="34">
        <v>6490364</v>
      </c>
      <c r="M40" s="34">
        <v>775351</v>
      </c>
    </row>
    <row r="41" spans="1:13" x14ac:dyDescent="0.25">
      <c r="A41" s="2" t="s">
        <v>66</v>
      </c>
      <c r="B41" s="23">
        <v>2</v>
      </c>
      <c r="C41" s="23">
        <v>1</v>
      </c>
      <c r="D41" s="33">
        <v>95860</v>
      </c>
      <c r="E41" s="34">
        <v>119135</v>
      </c>
      <c r="F41" s="34">
        <v>68744</v>
      </c>
      <c r="G41" s="34">
        <v>75742</v>
      </c>
      <c r="H41" s="34">
        <v>69122</v>
      </c>
      <c r="I41" s="34">
        <v>61018</v>
      </c>
      <c r="J41" s="34">
        <v>81</v>
      </c>
      <c r="K41" s="34">
        <v>4</v>
      </c>
      <c r="L41" s="34">
        <v>6526478</v>
      </c>
      <c r="M41" s="34">
        <v>838747</v>
      </c>
    </row>
    <row r="42" spans="1:13" x14ac:dyDescent="0.25">
      <c r="A42" s="2" t="s">
        <v>67</v>
      </c>
      <c r="B42" s="23">
        <v>2</v>
      </c>
      <c r="C42" s="23" t="s">
        <v>57</v>
      </c>
      <c r="D42" s="33">
        <v>160351</v>
      </c>
      <c r="E42" s="23" t="s">
        <v>57</v>
      </c>
      <c r="F42" s="34">
        <v>93253</v>
      </c>
      <c r="G42" s="34">
        <v>130313</v>
      </c>
      <c r="H42" s="34">
        <v>96366</v>
      </c>
      <c r="I42" s="34">
        <v>120644</v>
      </c>
      <c r="J42" s="34">
        <v>81</v>
      </c>
      <c r="K42" s="34">
        <v>4</v>
      </c>
      <c r="L42" s="34">
        <v>6621902</v>
      </c>
      <c r="M42" s="34">
        <v>968865</v>
      </c>
    </row>
    <row r="43" spans="1:13" x14ac:dyDescent="0.25">
      <c r="A43" s="2" t="s">
        <v>69</v>
      </c>
      <c r="B43" s="23">
        <v>6</v>
      </c>
      <c r="C43" s="23" t="s">
        <v>57</v>
      </c>
      <c r="D43" s="33">
        <v>318007</v>
      </c>
      <c r="E43" s="23" t="s">
        <v>57</v>
      </c>
      <c r="F43" s="34">
        <v>249156</v>
      </c>
      <c r="G43" s="23" t="s">
        <v>57</v>
      </c>
      <c r="H43" s="34">
        <v>260998</v>
      </c>
      <c r="I43" s="23" t="s">
        <v>57</v>
      </c>
      <c r="J43" s="34">
        <v>82</v>
      </c>
      <c r="K43" s="34">
        <v>4</v>
      </c>
      <c r="L43" s="34">
        <v>6818133</v>
      </c>
      <c r="M43" s="34">
        <v>977518</v>
      </c>
    </row>
    <row r="44" spans="1:13" x14ac:dyDescent="0.25">
      <c r="A44" s="2" t="s">
        <v>56</v>
      </c>
      <c r="B44" s="23">
        <v>5</v>
      </c>
      <c r="C44" s="23" t="s">
        <v>57</v>
      </c>
      <c r="D44" s="33">
        <v>198859</v>
      </c>
      <c r="E44" s="23" t="s">
        <v>57</v>
      </c>
      <c r="F44" s="34">
        <v>201208</v>
      </c>
      <c r="G44" s="23" t="s">
        <v>57</v>
      </c>
      <c r="H44" s="34">
        <v>204125</v>
      </c>
      <c r="I44" s="23" t="s">
        <v>57</v>
      </c>
      <c r="J44" s="34">
        <v>84</v>
      </c>
      <c r="K44" s="34">
        <v>4</v>
      </c>
      <c r="L44" s="34">
        <v>6885606</v>
      </c>
      <c r="M44" s="34">
        <v>974670</v>
      </c>
    </row>
    <row r="45" spans="1:13" x14ac:dyDescent="0.25">
      <c r="A45" s="28" t="s">
        <v>58</v>
      </c>
      <c r="B45" s="31">
        <v>6</v>
      </c>
      <c r="C45" s="31">
        <v>2</v>
      </c>
      <c r="D45" s="33">
        <v>328860</v>
      </c>
      <c r="E45" s="31">
        <v>95309</v>
      </c>
      <c r="F45" s="33">
        <v>66722</v>
      </c>
      <c r="G45" s="31" t="s">
        <v>57</v>
      </c>
      <c r="H45" s="33">
        <v>68418</v>
      </c>
      <c r="I45" s="31" t="s">
        <v>57</v>
      </c>
      <c r="J45" s="33">
        <v>83</v>
      </c>
      <c r="K45" s="33">
        <v>4</v>
      </c>
      <c r="L45" s="33">
        <v>6948858</v>
      </c>
      <c r="M45" s="33">
        <v>980111</v>
      </c>
    </row>
    <row r="46" spans="1:13" x14ac:dyDescent="0.25">
      <c r="A46" s="28" t="s">
        <v>59</v>
      </c>
      <c r="B46" s="31">
        <v>2</v>
      </c>
      <c r="C46" s="23" t="s">
        <v>57</v>
      </c>
      <c r="D46" s="33">
        <v>177176</v>
      </c>
      <c r="E46" s="23" t="s">
        <v>57</v>
      </c>
      <c r="F46" s="33">
        <v>211406</v>
      </c>
      <c r="G46" s="34">
        <v>112439</v>
      </c>
      <c r="H46" s="33">
        <v>230339</v>
      </c>
      <c r="I46" s="34">
        <v>96519</v>
      </c>
      <c r="J46" s="33">
        <v>84</v>
      </c>
      <c r="K46" s="33">
        <v>4</v>
      </c>
      <c r="L46" s="33">
        <v>7022420</v>
      </c>
      <c r="M46" s="33">
        <v>1079177</v>
      </c>
    </row>
    <row r="47" spans="1:13" x14ac:dyDescent="0.25">
      <c r="A47" s="28" t="s">
        <v>60</v>
      </c>
      <c r="B47" s="31">
        <v>2</v>
      </c>
      <c r="C47" s="23" t="s">
        <v>57</v>
      </c>
      <c r="D47" s="33">
        <v>47869</v>
      </c>
      <c r="E47" s="23" t="s">
        <v>57</v>
      </c>
      <c r="F47" s="33">
        <v>125069</v>
      </c>
      <c r="G47" s="23" t="s">
        <v>57</v>
      </c>
      <c r="H47" s="33">
        <v>132043</v>
      </c>
      <c r="I47" s="31" t="s">
        <v>57</v>
      </c>
      <c r="J47" s="33">
        <v>84</v>
      </c>
      <c r="K47" s="33">
        <v>4</v>
      </c>
      <c r="L47" s="33">
        <v>7079660</v>
      </c>
      <c r="M47" s="33">
        <v>1086822</v>
      </c>
    </row>
    <row r="48" spans="1:13" x14ac:dyDescent="0.25">
      <c r="A48" s="28" t="s">
        <v>61</v>
      </c>
      <c r="B48" s="31">
        <v>7</v>
      </c>
      <c r="C48" s="23" t="s">
        <v>57</v>
      </c>
      <c r="D48" s="33">
        <v>436847</v>
      </c>
      <c r="E48" s="23" t="s">
        <v>57</v>
      </c>
      <c r="F48" s="33">
        <v>34420</v>
      </c>
      <c r="G48" s="23" t="s">
        <v>57</v>
      </c>
      <c r="H48" s="33">
        <v>36603</v>
      </c>
      <c r="I48" s="31" t="s">
        <v>57</v>
      </c>
      <c r="J48" s="33">
        <v>83</v>
      </c>
      <c r="K48" s="33">
        <v>4</v>
      </c>
      <c r="L48" s="33">
        <v>7116135</v>
      </c>
      <c r="M48" s="33">
        <v>1096942</v>
      </c>
    </row>
    <row r="49" spans="1:13" x14ac:dyDescent="0.25">
      <c r="A49" s="28" t="s">
        <v>62</v>
      </c>
      <c r="B49" s="31">
        <f>4+1</f>
        <v>5</v>
      </c>
      <c r="C49" s="23" t="s">
        <v>57</v>
      </c>
      <c r="D49" s="33">
        <f>71719+4881</f>
        <v>76600</v>
      </c>
      <c r="E49" s="23" t="s">
        <v>57</v>
      </c>
      <c r="F49" s="33">
        <f>28869+50042</f>
        <v>78911</v>
      </c>
      <c r="G49" s="23" t="s">
        <v>57</v>
      </c>
      <c r="H49" s="33">
        <f>29730+50943</f>
        <v>80673</v>
      </c>
      <c r="I49" s="31" t="s">
        <v>57</v>
      </c>
      <c r="J49" s="33">
        <f>73+10</f>
        <v>83</v>
      </c>
      <c r="K49" s="33">
        <f>4+0</f>
        <v>4</v>
      </c>
      <c r="L49" s="33">
        <f>5971862+1084430</f>
        <v>7056292</v>
      </c>
      <c r="M49" s="33">
        <f>1101562+0</f>
        <v>1101562</v>
      </c>
    </row>
    <row r="50" spans="1:13" x14ac:dyDescent="0.25">
      <c r="A50" s="2"/>
      <c r="B50" s="23"/>
      <c r="C50" s="23"/>
      <c r="D50" s="33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5">
      <c r="A51" s="35">
        <v>2006</v>
      </c>
      <c r="B51" s="23"/>
      <c r="C51" s="23"/>
      <c r="D51" s="33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22" t="s">
        <v>63</v>
      </c>
      <c r="B52" s="23">
        <v>1</v>
      </c>
      <c r="C52" s="23" t="s">
        <v>57</v>
      </c>
      <c r="D52" s="33">
        <v>50000</v>
      </c>
      <c r="E52" s="23" t="s">
        <v>57</v>
      </c>
      <c r="F52" s="34">
        <v>241993</v>
      </c>
      <c r="G52" s="23" t="s">
        <v>57</v>
      </c>
      <c r="H52" s="34">
        <v>247984</v>
      </c>
      <c r="I52" s="31" t="s">
        <v>57</v>
      </c>
      <c r="J52" s="34">
        <v>84</v>
      </c>
      <c r="K52" s="33">
        <f>4+0</f>
        <v>4</v>
      </c>
      <c r="L52" s="34">
        <v>7105957</v>
      </c>
      <c r="M52" s="34">
        <v>1092279</v>
      </c>
    </row>
    <row r="53" spans="1:13" x14ac:dyDescent="0.25">
      <c r="A53" s="22" t="s">
        <v>70</v>
      </c>
      <c r="B53" s="23">
        <v>5</v>
      </c>
      <c r="C53" s="23" t="s">
        <v>57</v>
      </c>
      <c r="D53" s="33">
        <v>207006</v>
      </c>
      <c r="E53" s="23" t="s">
        <v>57</v>
      </c>
      <c r="F53" s="23" t="s">
        <v>57</v>
      </c>
      <c r="G53" s="23" t="s">
        <v>57</v>
      </c>
      <c r="H53" s="23" t="s">
        <v>57</v>
      </c>
      <c r="I53" s="23" t="s">
        <v>57</v>
      </c>
      <c r="J53" s="34">
        <v>84</v>
      </c>
      <c r="K53" s="33">
        <v>4</v>
      </c>
      <c r="L53" s="34">
        <v>7058096</v>
      </c>
      <c r="M53" s="34">
        <v>1092570</v>
      </c>
    </row>
    <row r="54" spans="1:13" x14ac:dyDescent="0.25">
      <c r="A54" s="30" t="s">
        <v>65</v>
      </c>
      <c r="B54" s="31">
        <v>3</v>
      </c>
      <c r="C54" s="31">
        <v>1</v>
      </c>
      <c r="D54" s="36">
        <v>145231</v>
      </c>
      <c r="E54" s="36">
        <v>42998</v>
      </c>
      <c r="F54" s="36">
        <v>209200</v>
      </c>
      <c r="G54" s="23" t="s">
        <v>57</v>
      </c>
      <c r="H54" s="36">
        <v>216488</v>
      </c>
      <c r="I54" s="23" t="s">
        <v>57</v>
      </c>
      <c r="J54" s="34">
        <v>84</v>
      </c>
      <c r="K54" s="33">
        <v>4</v>
      </c>
      <c r="L54" s="34">
        <v>7243799</v>
      </c>
      <c r="M54" s="34">
        <v>1089994</v>
      </c>
    </row>
    <row r="55" spans="1:13" x14ac:dyDescent="0.25">
      <c r="A55" s="30" t="s">
        <v>66</v>
      </c>
      <c r="B55" s="31">
        <v>4</v>
      </c>
      <c r="C55" s="23" t="s">
        <v>57</v>
      </c>
      <c r="D55" s="36">
        <v>135292</v>
      </c>
      <c r="E55" s="23" t="s">
        <v>57</v>
      </c>
      <c r="F55" s="36">
        <v>92994</v>
      </c>
      <c r="G55" s="23" t="s">
        <v>57</v>
      </c>
      <c r="H55" s="36">
        <v>96595</v>
      </c>
      <c r="I55" s="23" t="s">
        <v>57</v>
      </c>
      <c r="J55" s="34">
        <v>84</v>
      </c>
      <c r="K55" s="33">
        <v>4</v>
      </c>
      <c r="L55" s="34">
        <v>7316718</v>
      </c>
      <c r="M55" s="34">
        <v>1094295</v>
      </c>
    </row>
    <row r="56" spans="1:13" x14ac:dyDescent="0.25">
      <c r="A56" s="30" t="s">
        <v>67</v>
      </c>
      <c r="B56" s="31">
        <v>1</v>
      </c>
      <c r="C56" s="23" t="s">
        <v>57</v>
      </c>
      <c r="D56" s="36">
        <v>17554</v>
      </c>
      <c r="E56" s="23" t="s">
        <v>57</v>
      </c>
      <c r="F56" s="36">
        <v>22290</v>
      </c>
      <c r="G56" s="36">
        <v>47031</v>
      </c>
      <c r="H56" s="36">
        <v>22466</v>
      </c>
      <c r="I56" s="36">
        <v>43928</v>
      </c>
      <c r="J56" s="34">
        <v>84</v>
      </c>
      <c r="K56" s="33">
        <v>4</v>
      </c>
      <c r="L56" s="34">
        <v>7332356</v>
      </c>
      <c r="M56" s="34">
        <v>1147266</v>
      </c>
    </row>
    <row r="57" spans="1:13" x14ac:dyDescent="0.25">
      <c r="A57" s="30" t="s">
        <v>69</v>
      </c>
      <c r="B57" s="31">
        <v>2</v>
      </c>
      <c r="C57" s="23" t="s">
        <v>57</v>
      </c>
      <c r="D57" s="36">
        <v>108908</v>
      </c>
      <c r="E57" s="23" t="s">
        <v>57</v>
      </c>
      <c r="F57" s="36">
        <v>21181</v>
      </c>
      <c r="G57" s="23" t="s">
        <v>57</v>
      </c>
      <c r="H57" s="36">
        <v>21572</v>
      </c>
      <c r="I57" s="23" t="s">
        <v>57</v>
      </c>
      <c r="J57" s="34">
        <v>84</v>
      </c>
      <c r="K57" s="33">
        <v>4</v>
      </c>
      <c r="L57" s="34">
        <v>7248899</v>
      </c>
      <c r="M57" s="34">
        <v>1155604</v>
      </c>
    </row>
    <row r="58" spans="1:13" x14ac:dyDescent="0.25">
      <c r="A58" s="2" t="s">
        <v>56</v>
      </c>
      <c r="B58" s="23">
        <v>4</v>
      </c>
      <c r="C58" s="23" t="s">
        <v>57</v>
      </c>
      <c r="D58" s="33">
        <v>401270</v>
      </c>
      <c r="E58" s="23" t="s">
        <v>57</v>
      </c>
      <c r="F58" s="34">
        <v>73001</v>
      </c>
      <c r="G58" s="23" t="s">
        <v>57</v>
      </c>
      <c r="H58" s="34">
        <v>75040</v>
      </c>
      <c r="I58" s="23" t="s">
        <v>57</v>
      </c>
      <c r="J58" s="34">
        <v>83</v>
      </c>
      <c r="K58" s="34">
        <v>4</v>
      </c>
      <c r="L58" s="34">
        <v>7248832</v>
      </c>
      <c r="M58" s="34">
        <v>1154014</v>
      </c>
    </row>
    <row r="59" spans="1:13" x14ac:dyDescent="0.25">
      <c r="A59" s="30" t="s">
        <v>58</v>
      </c>
      <c r="B59" s="31">
        <v>1</v>
      </c>
      <c r="C59" s="23" t="s">
        <v>57</v>
      </c>
      <c r="D59" s="36">
        <v>40000</v>
      </c>
      <c r="E59" s="23" t="s">
        <v>57</v>
      </c>
      <c r="F59" s="36">
        <v>227764</v>
      </c>
      <c r="G59" s="23" t="s">
        <v>57</v>
      </c>
      <c r="H59" s="36">
        <v>239188</v>
      </c>
      <c r="I59" s="23" t="s">
        <v>57</v>
      </c>
      <c r="J59" s="34">
        <v>83</v>
      </c>
      <c r="K59" s="33">
        <v>4</v>
      </c>
      <c r="L59" s="34">
        <v>7456796</v>
      </c>
      <c r="M59" s="34">
        <v>1160793</v>
      </c>
    </row>
    <row r="60" spans="1:13" x14ac:dyDescent="0.25">
      <c r="A60" s="30" t="s">
        <v>59</v>
      </c>
      <c r="B60" s="31">
        <v>3</v>
      </c>
      <c r="C60" s="23" t="s">
        <v>57</v>
      </c>
      <c r="D60" s="36">
        <v>581246</v>
      </c>
      <c r="E60" s="23" t="s">
        <v>57</v>
      </c>
      <c r="F60" s="36">
        <v>143862</v>
      </c>
      <c r="G60" s="23" t="s">
        <v>57</v>
      </c>
      <c r="H60" s="36">
        <v>148811</v>
      </c>
      <c r="I60" s="23" t="s">
        <v>57</v>
      </c>
      <c r="J60" s="34">
        <v>83</v>
      </c>
      <c r="K60" s="23">
        <v>4</v>
      </c>
      <c r="L60" s="34">
        <v>7523611</v>
      </c>
      <c r="M60" s="34">
        <v>1162864</v>
      </c>
    </row>
    <row r="61" spans="1:13" x14ac:dyDescent="0.25">
      <c r="A61" s="30" t="s">
        <v>60</v>
      </c>
      <c r="B61" s="31">
        <v>5</v>
      </c>
      <c r="C61" s="23" t="s">
        <v>57</v>
      </c>
      <c r="D61" s="36">
        <v>244955</v>
      </c>
      <c r="E61" s="23" t="s">
        <v>57</v>
      </c>
      <c r="F61" s="36">
        <v>125502</v>
      </c>
      <c r="G61" s="23" t="s">
        <v>57</v>
      </c>
      <c r="H61" s="36">
        <v>125969</v>
      </c>
      <c r="I61" s="23" t="s">
        <v>57</v>
      </c>
      <c r="J61" s="34">
        <v>83</v>
      </c>
      <c r="K61" s="23">
        <v>4</v>
      </c>
      <c r="L61" s="34">
        <v>7575573</v>
      </c>
      <c r="M61" s="34">
        <v>1164099</v>
      </c>
    </row>
    <row r="62" spans="1:13" x14ac:dyDescent="0.25">
      <c r="A62" s="28" t="s">
        <v>61</v>
      </c>
      <c r="B62" s="31">
        <v>8</v>
      </c>
      <c r="C62" s="23" t="s">
        <v>57</v>
      </c>
      <c r="D62" s="36">
        <v>961829.22</v>
      </c>
      <c r="E62" s="23" t="s">
        <v>57</v>
      </c>
      <c r="F62" s="36">
        <v>174960.4</v>
      </c>
      <c r="G62" s="23" t="s">
        <v>57</v>
      </c>
      <c r="H62" s="36">
        <v>176629.47</v>
      </c>
      <c r="I62" s="23" t="s">
        <v>57</v>
      </c>
      <c r="J62" s="34">
        <v>82</v>
      </c>
      <c r="K62" s="23">
        <v>4</v>
      </c>
      <c r="L62" s="34">
        <v>7649568.1809200002</v>
      </c>
      <c r="M62" s="34">
        <v>1163961</v>
      </c>
    </row>
    <row r="63" spans="1:13" x14ac:dyDescent="0.25">
      <c r="A63" s="30" t="s">
        <v>62</v>
      </c>
      <c r="B63" s="31">
        <v>2</v>
      </c>
      <c r="C63" s="23" t="s">
        <v>57</v>
      </c>
      <c r="D63" s="36">
        <v>83416</v>
      </c>
      <c r="E63" s="23" t="s">
        <v>57</v>
      </c>
      <c r="F63" s="36">
        <v>414032</v>
      </c>
      <c r="G63" s="23" t="s">
        <v>57</v>
      </c>
      <c r="H63" s="36">
        <v>428624</v>
      </c>
      <c r="I63" s="23" t="s">
        <v>57</v>
      </c>
      <c r="J63" s="34">
        <v>83</v>
      </c>
      <c r="K63" s="23">
        <v>4</v>
      </c>
      <c r="L63" s="34">
        <v>8010836.8219999997</v>
      </c>
      <c r="M63" s="34">
        <v>1166101.6680000001</v>
      </c>
    </row>
    <row r="64" spans="1:13" x14ac:dyDescent="0.25">
      <c r="A64" s="30"/>
      <c r="B64" s="31"/>
      <c r="C64" s="23"/>
      <c r="D64" s="36"/>
      <c r="E64" s="23"/>
      <c r="F64" s="36"/>
      <c r="G64" s="23"/>
      <c r="H64" s="36"/>
      <c r="I64" s="23"/>
      <c r="J64" s="34"/>
      <c r="K64" s="23"/>
      <c r="L64" s="34"/>
      <c r="M64" s="34"/>
    </row>
    <row r="65" spans="1:13" x14ac:dyDescent="0.25">
      <c r="A65" s="35">
        <v>2007</v>
      </c>
      <c r="B65" s="31"/>
      <c r="C65" s="23"/>
      <c r="D65" s="36"/>
      <c r="E65" s="23"/>
      <c r="F65" s="36"/>
      <c r="G65" s="23"/>
      <c r="H65" s="36"/>
      <c r="I65" s="23"/>
      <c r="J65" s="34"/>
      <c r="K65" s="23"/>
      <c r="L65" s="34"/>
      <c r="M65" s="34"/>
    </row>
    <row r="66" spans="1:13" x14ac:dyDescent="0.25">
      <c r="A66" s="30" t="s">
        <v>63</v>
      </c>
      <c r="B66" s="31">
        <v>1</v>
      </c>
      <c r="C66" s="23" t="s">
        <v>57</v>
      </c>
      <c r="D66" s="36">
        <v>25000</v>
      </c>
      <c r="E66" s="23" t="s">
        <v>57</v>
      </c>
      <c r="F66" s="36">
        <v>213094</v>
      </c>
      <c r="G66" s="23" t="s">
        <v>57</v>
      </c>
      <c r="H66" s="36">
        <v>213516</v>
      </c>
      <c r="I66" s="23" t="s">
        <v>57</v>
      </c>
      <c r="J66" s="34">
        <v>85</v>
      </c>
      <c r="K66" s="23">
        <v>4</v>
      </c>
      <c r="L66" s="34">
        <v>8206198.9293999998</v>
      </c>
      <c r="M66" s="34">
        <v>1159041.439</v>
      </c>
    </row>
    <row r="67" spans="1:13" x14ac:dyDescent="0.25">
      <c r="A67" s="22" t="s">
        <v>70</v>
      </c>
      <c r="B67" s="31">
        <v>2</v>
      </c>
      <c r="C67" s="23" t="s">
        <v>57</v>
      </c>
      <c r="D67" s="36">
        <v>193500</v>
      </c>
      <c r="E67" s="23" t="s">
        <v>57</v>
      </c>
      <c r="F67" s="34">
        <v>24920</v>
      </c>
      <c r="G67" s="23" t="s">
        <v>57</v>
      </c>
      <c r="H67" s="36">
        <v>25158</v>
      </c>
      <c r="I67" s="23" t="s">
        <v>57</v>
      </c>
      <c r="J67" s="34">
        <v>84</v>
      </c>
      <c r="K67" s="23">
        <v>4</v>
      </c>
      <c r="L67" s="34">
        <f>7123126+1133525</f>
        <v>8256651</v>
      </c>
      <c r="M67" s="34">
        <v>1162374</v>
      </c>
    </row>
    <row r="68" spans="1:13" x14ac:dyDescent="0.25">
      <c r="A68" s="22" t="s">
        <v>73</v>
      </c>
      <c r="B68" s="31">
        <v>6</v>
      </c>
      <c r="C68" s="23" t="s">
        <v>57</v>
      </c>
      <c r="D68" s="36">
        <v>219793</v>
      </c>
      <c r="E68" s="23" t="s">
        <v>57</v>
      </c>
      <c r="F68" s="34">
        <v>182588</v>
      </c>
      <c r="G68" s="23" t="s">
        <v>57</v>
      </c>
      <c r="H68" s="36">
        <v>182557</v>
      </c>
      <c r="I68" s="23" t="s">
        <v>57</v>
      </c>
      <c r="J68" s="34">
        <v>86</v>
      </c>
      <c r="K68" s="23">
        <v>4</v>
      </c>
      <c r="L68" s="34">
        <v>8288435</v>
      </c>
      <c r="M68" s="34">
        <v>1159785</v>
      </c>
    </row>
    <row r="69" spans="1:13" x14ac:dyDescent="0.25">
      <c r="A69" s="22" t="s">
        <v>66</v>
      </c>
      <c r="B69" s="31">
        <v>2</v>
      </c>
      <c r="C69" s="23" t="s">
        <v>57</v>
      </c>
      <c r="D69" s="36">
        <v>165723</v>
      </c>
      <c r="E69" s="23" t="s">
        <v>57</v>
      </c>
      <c r="F69" s="34">
        <v>162393</v>
      </c>
      <c r="G69" s="23" t="s">
        <v>57</v>
      </c>
      <c r="H69" s="36">
        <v>163725</v>
      </c>
      <c r="I69" s="23" t="s">
        <v>57</v>
      </c>
      <c r="J69" s="34">
        <v>85</v>
      </c>
      <c r="K69" s="23">
        <v>4</v>
      </c>
      <c r="L69" s="34">
        <v>8234065.0756449997</v>
      </c>
      <c r="M69" s="34">
        <v>1164406.3570000001</v>
      </c>
    </row>
    <row r="70" spans="1:13" x14ac:dyDescent="0.25">
      <c r="A70" s="22" t="s">
        <v>67</v>
      </c>
      <c r="B70" s="23" t="s">
        <v>57</v>
      </c>
      <c r="C70" s="23" t="s">
        <v>57</v>
      </c>
      <c r="D70" s="23" t="s">
        <v>57</v>
      </c>
      <c r="E70" s="23" t="s">
        <v>57</v>
      </c>
      <c r="F70" s="34">
        <v>178107</v>
      </c>
      <c r="G70" s="23" t="s">
        <v>57</v>
      </c>
      <c r="H70" s="36">
        <v>186867</v>
      </c>
      <c r="I70" s="23" t="s">
        <v>57</v>
      </c>
      <c r="J70" s="34">
        <v>85</v>
      </c>
      <c r="K70" s="23">
        <v>4</v>
      </c>
      <c r="L70" s="34">
        <v>8431221</v>
      </c>
      <c r="M70" s="34">
        <v>1171262</v>
      </c>
    </row>
    <row r="71" spans="1:13" x14ac:dyDescent="0.25">
      <c r="A71" s="22" t="s">
        <v>69</v>
      </c>
      <c r="B71" s="23">
        <v>3</v>
      </c>
      <c r="C71" s="23" t="s">
        <v>57</v>
      </c>
      <c r="D71" s="36">
        <v>74921</v>
      </c>
      <c r="E71" s="23" t="s">
        <v>57</v>
      </c>
      <c r="F71" s="34">
        <v>45602.101000000002</v>
      </c>
      <c r="G71" s="23" t="s">
        <v>57</v>
      </c>
      <c r="H71" s="36">
        <v>46675.777999999998</v>
      </c>
      <c r="I71" s="23" t="s">
        <v>57</v>
      </c>
      <c r="J71" s="34">
        <v>85</v>
      </c>
      <c r="K71" s="23">
        <v>4</v>
      </c>
      <c r="L71" s="34">
        <v>8408522.9083299991</v>
      </c>
      <c r="M71" s="34">
        <v>1183036.1610000001</v>
      </c>
    </row>
    <row r="72" spans="1:13" x14ac:dyDescent="0.25">
      <c r="A72" s="22" t="s">
        <v>56</v>
      </c>
      <c r="B72" s="23">
        <v>5</v>
      </c>
      <c r="C72" s="23" t="s">
        <v>57</v>
      </c>
      <c r="D72" s="36">
        <v>189479</v>
      </c>
      <c r="E72" s="23" t="s">
        <v>57</v>
      </c>
      <c r="F72" s="34">
        <v>19527</v>
      </c>
      <c r="G72" s="23" t="s">
        <v>57</v>
      </c>
      <c r="H72" s="36">
        <v>20278</v>
      </c>
      <c r="I72" s="23" t="s">
        <v>57</v>
      </c>
      <c r="J72" s="34">
        <v>85</v>
      </c>
      <c r="K72" s="23">
        <v>4</v>
      </c>
      <c r="L72" s="34">
        <v>8442364</v>
      </c>
      <c r="M72" s="34">
        <v>1185316</v>
      </c>
    </row>
    <row r="73" spans="1:13" x14ac:dyDescent="0.25">
      <c r="A73" s="22" t="s">
        <v>58</v>
      </c>
      <c r="B73" s="23">
        <v>3</v>
      </c>
      <c r="C73" s="23" t="s">
        <v>57</v>
      </c>
      <c r="D73" s="36">
        <v>67466</v>
      </c>
      <c r="E73" s="23" t="s">
        <v>57</v>
      </c>
      <c r="F73" s="34">
        <f>216748+67762</f>
        <v>284510</v>
      </c>
      <c r="G73" s="23" t="s">
        <v>57</v>
      </c>
      <c r="H73" s="36">
        <f>222671+71792</f>
        <v>294463</v>
      </c>
      <c r="I73" s="23" t="s">
        <v>57</v>
      </c>
      <c r="J73" s="34">
        <v>85</v>
      </c>
      <c r="K73" s="23">
        <v>4</v>
      </c>
      <c r="L73" s="34">
        <v>8714660.8756000008</v>
      </c>
      <c r="M73" s="34">
        <v>1197737.5859999999</v>
      </c>
    </row>
    <row r="74" spans="1:13" x14ac:dyDescent="0.25">
      <c r="A74" s="22" t="s">
        <v>59</v>
      </c>
      <c r="B74" s="23" t="s">
        <v>57</v>
      </c>
      <c r="C74" s="23" t="s">
        <v>57</v>
      </c>
      <c r="D74" s="23" t="s">
        <v>57</v>
      </c>
      <c r="E74" s="23" t="s">
        <v>57</v>
      </c>
      <c r="F74" s="34">
        <v>16903</v>
      </c>
      <c r="G74" s="23" t="s">
        <v>57</v>
      </c>
      <c r="H74" s="36">
        <v>16896</v>
      </c>
      <c r="I74" s="23" t="s">
        <v>57</v>
      </c>
      <c r="J74" s="34">
        <v>85</v>
      </c>
      <c r="K74" s="23">
        <v>4</v>
      </c>
      <c r="L74" s="34">
        <v>8761185</v>
      </c>
      <c r="M74" s="34">
        <v>1209299</v>
      </c>
    </row>
    <row r="75" spans="1:13" x14ac:dyDescent="0.25">
      <c r="A75" s="22" t="s">
        <v>60</v>
      </c>
      <c r="B75" s="23">
        <v>3</v>
      </c>
      <c r="C75" s="23" t="s">
        <v>57</v>
      </c>
      <c r="D75" s="36">
        <v>231792</v>
      </c>
      <c r="E75" s="23" t="s">
        <v>57</v>
      </c>
      <c r="F75" s="34">
        <v>104008</v>
      </c>
      <c r="G75" s="23" t="s">
        <v>57</v>
      </c>
      <c r="H75" s="36">
        <v>104999</v>
      </c>
      <c r="I75" s="23" t="s">
        <v>57</v>
      </c>
      <c r="J75" s="34">
        <v>86</v>
      </c>
      <c r="K75" s="23">
        <v>4</v>
      </c>
      <c r="L75" s="34">
        <v>8935385.2027000003</v>
      </c>
      <c r="M75" s="34">
        <v>1223027.375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SUM(B37:B48)</f>
        <v>43</v>
      </c>
      <c r="C21" s="31">
        <f>SUM(C37:C48)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54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55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2004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 t="s">
        <v>67</v>
      </c>
      <c r="B27" s="23" t="s">
        <v>57</v>
      </c>
      <c r="C27" s="23">
        <v>2</v>
      </c>
      <c r="D27" s="23" t="s">
        <v>57</v>
      </c>
      <c r="E27" s="34">
        <v>79599</v>
      </c>
      <c r="F27" s="34">
        <v>14820</v>
      </c>
      <c r="G27" s="23" t="s">
        <v>57</v>
      </c>
      <c r="H27" s="34">
        <v>14794</v>
      </c>
      <c r="I27" s="23" t="s">
        <v>57</v>
      </c>
      <c r="J27" s="34">
        <v>76</v>
      </c>
      <c r="K27" s="34">
        <v>4</v>
      </c>
      <c r="L27" s="34">
        <v>5811093</v>
      </c>
      <c r="M27" s="34">
        <v>639474</v>
      </c>
    </row>
    <row r="28" spans="1:13" x14ac:dyDescent="0.25">
      <c r="A28" s="28" t="s">
        <v>68</v>
      </c>
      <c r="B28" s="31">
        <v>2</v>
      </c>
      <c r="C28" s="31" t="s">
        <v>57</v>
      </c>
      <c r="D28" s="33">
        <v>299839</v>
      </c>
      <c r="E28" s="31" t="s">
        <v>57</v>
      </c>
      <c r="F28" s="33">
        <v>276165</v>
      </c>
      <c r="G28" s="33">
        <v>85627</v>
      </c>
      <c r="H28" s="33">
        <v>276100</v>
      </c>
      <c r="I28" s="33">
        <v>80250</v>
      </c>
      <c r="J28" s="33">
        <v>77</v>
      </c>
      <c r="K28" s="33">
        <v>4</v>
      </c>
      <c r="L28" s="33">
        <v>6066234.5329999998</v>
      </c>
      <c r="M28" s="33">
        <v>772962.41599999997</v>
      </c>
    </row>
    <row r="29" spans="1:13" x14ac:dyDescent="0.25">
      <c r="A29" s="28" t="s">
        <v>56</v>
      </c>
      <c r="B29" s="31">
        <v>5</v>
      </c>
      <c r="C29" s="31" t="s">
        <v>57</v>
      </c>
      <c r="D29" s="33">
        <v>119621</v>
      </c>
      <c r="E29" s="31" t="s">
        <v>57</v>
      </c>
      <c r="F29" s="31" t="s">
        <v>57</v>
      </c>
      <c r="G29" s="31" t="s">
        <v>57</v>
      </c>
      <c r="H29" s="31" t="s">
        <v>57</v>
      </c>
      <c r="I29" s="31" t="s">
        <v>57</v>
      </c>
      <c r="J29" s="33">
        <v>77</v>
      </c>
      <c r="K29" s="33">
        <v>4</v>
      </c>
      <c r="L29" s="33">
        <v>5988060</v>
      </c>
      <c r="M29" s="33">
        <v>771684</v>
      </c>
    </row>
    <row r="30" spans="1:13" x14ac:dyDescent="0.25">
      <c r="A30" s="28" t="s">
        <v>58</v>
      </c>
      <c r="B30" s="31">
        <v>1</v>
      </c>
      <c r="C30" s="31" t="s">
        <v>57</v>
      </c>
      <c r="D30" s="33">
        <v>19669</v>
      </c>
      <c r="E30" s="31" t="s">
        <v>57</v>
      </c>
      <c r="F30" s="33">
        <v>73430</v>
      </c>
      <c r="G30" s="31" t="s">
        <v>57</v>
      </c>
      <c r="H30" s="33">
        <v>73960</v>
      </c>
      <c r="I30" s="31" t="s">
        <v>57</v>
      </c>
      <c r="J30" s="33">
        <v>77</v>
      </c>
      <c r="K30" s="33">
        <v>4</v>
      </c>
      <c r="L30" s="33">
        <v>6054136</v>
      </c>
      <c r="M30" s="33">
        <v>775555</v>
      </c>
    </row>
    <row r="31" spans="1:13" x14ac:dyDescent="0.25">
      <c r="A31" s="28" t="s">
        <v>59</v>
      </c>
      <c r="B31" s="31">
        <v>6</v>
      </c>
      <c r="C31" s="31" t="s">
        <v>57</v>
      </c>
      <c r="D31" s="33">
        <v>425541</v>
      </c>
      <c r="E31" s="31" t="s">
        <v>57</v>
      </c>
      <c r="F31" s="33">
        <v>90227</v>
      </c>
      <c r="G31" s="31" t="s">
        <v>57</v>
      </c>
      <c r="H31" s="33">
        <v>94427</v>
      </c>
      <c r="I31" s="31" t="s">
        <v>57</v>
      </c>
      <c r="J31" s="33">
        <v>76</v>
      </c>
      <c r="K31" s="33">
        <v>4</v>
      </c>
      <c r="L31" s="33">
        <v>6089819</v>
      </c>
      <c r="M31" s="33">
        <v>776241</v>
      </c>
    </row>
    <row r="32" spans="1:13" x14ac:dyDescent="0.25">
      <c r="A32" s="28" t="s">
        <v>60</v>
      </c>
      <c r="B32" s="31">
        <v>6</v>
      </c>
      <c r="C32" s="31" t="s">
        <v>57</v>
      </c>
      <c r="D32" s="33">
        <v>425423</v>
      </c>
      <c r="E32" s="31" t="s">
        <v>57</v>
      </c>
      <c r="F32" s="33">
        <v>252129</v>
      </c>
      <c r="G32" s="31" t="s">
        <v>57</v>
      </c>
      <c r="H32" s="33">
        <v>256488</v>
      </c>
      <c r="I32" s="31" t="s">
        <v>57</v>
      </c>
      <c r="J32" s="33">
        <v>76</v>
      </c>
      <c r="K32" s="33">
        <v>4</v>
      </c>
      <c r="L32" s="33">
        <v>6225166</v>
      </c>
      <c r="M32" s="33">
        <v>776592</v>
      </c>
    </row>
    <row r="33" spans="1:13" x14ac:dyDescent="0.25">
      <c r="A33" s="28" t="s">
        <v>61</v>
      </c>
      <c r="B33" s="31">
        <v>7</v>
      </c>
      <c r="C33" s="31" t="s">
        <v>57</v>
      </c>
      <c r="D33" s="33">
        <v>284012</v>
      </c>
      <c r="E33" s="31" t="s">
        <v>57</v>
      </c>
      <c r="F33" s="33">
        <v>197391</v>
      </c>
      <c r="G33" s="31" t="s">
        <v>57</v>
      </c>
      <c r="H33" s="33">
        <v>201430</v>
      </c>
      <c r="I33" s="31" t="s">
        <v>57</v>
      </c>
      <c r="J33" s="33">
        <v>77</v>
      </c>
      <c r="K33" s="33">
        <v>4</v>
      </c>
      <c r="L33" s="33">
        <v>6396604</v>
      </c>
      <c r="M33" s="33">
        <v>780517</v>
      </c>
    </row>
    <row r="34" spans="1:13" x14ac:dyDescent="0.25">
      <c r="A34" s="28" t="s">
        <v>62</v>
      </c>
      <c r="B34" s="31">
        <v>4</v>
      </c>
      <c r="C34" s="31" t="s">
        <v>57</v>
      </c>
      <c r="D34" s="33">
        <v>73026</v>
      </c>
      <c r="E34" s="31" t="s">
        <v>57</v>
      </c>
      <c r="F34" s="33">
        <v>336134</v>
      </c>
      <c r="G34" s="31" t="s">
        <v>57</v>
      </c>
      <c r="H34" s="33">
        <v>357216</v>
      </c>
      <c r="I34" s="31" t="s">
        <v>57</v>
      </c>
      <c r="J34" s="33">
        <v>78</v>
      </c>
      <c r="K34" s="33">
        <v>4</v>
      </c>
      <c r="L34" s="33">
        <v>6668071</v>
      </c>
      <c r="M34" s="33">
        <v>786277</v>
      </c>
    </row>
    <row r="35" spans="1:13" x14ac:dyDescent="0.25">
      <c r="A35" s="2"/>
      <c r="B35" s="23"/>
      <c r="C35" s="23"/>
      <c r="D35" s="23"/>
      <c r="E35" s="23"/>
      <c r="F35" s="34"/>
      <c r="G35" s="23"/>
      <c r="H35" s="34"/>
      <c r="I35" s="23"/>
      <c r="J35" s="34"/>
      <c r="K35" s="34"/>
      <c r="L35" s="34"/>
      <c r="M35" s="34"/>
    </row>
    <row r="36" spans="1:13" x14ac:dyDescent="0.25">
      <c r="A36" s="35">
        <v>2005</v>
      </c>
      <c r="B36" s="2"/>
      <c r="C36" s="2"/>
      <c r="D36" s="2"/>
      <c r="E36" s="2"/>
      <c r="F36" s="2"/>
      <c r="G36" s="2"/>
      <c r="H36" s="2"/>
      <c r="I36" s="2"/>
      <c r="J36" s="23"/>
      <c r="K36" s="23"/>
      <c r="L36" s="2"/>
      <c r="M36" s="2"/>
    </row>
    <row r="37" spans="1:13" x14ac:dyDescent="0.25">
      <c r="A37" s="2" t="s">
        <v>63</v>
      </c>
      <c r="B37" s="23">
        <v>2</v>
      </c>
      <c r="C37" s="23" t="s">
        <v>57</v>
      </c>
      <c r="D37" s="33">
        <v>29381</v>
      </c>
      <c r="E37" s="23" t="s">
        <v>57</v>
      </c>
      <c r="F37" s="34">
        <v>60558</v>
      </c>
      <c r="G37" s="23" t="s">
        <v>57</v>
      </c>
      <c r="H37" s="34">
        <v>64015</v>
      </c>
      <c r="I37" s="23" t="s">
        <v>57</v>
      </c>
      <c r="J37" s="34">
        <v>79</v>
      </c>
      <c r="K37" s="34">
        <v>4</v>
      </c>
      <c r="L37" s="34">
        <v>6675870</v>
      </c>
      <c r="M37" s="34">
        <v>779222</v>
      </c>
    </row>
    <row r="38" spans="1:13" x14ac:dyDescent="0.25">
      <c r="A38" s="2" t="s">
        <v>64</v>
      </c>
      <c r="B38" s="23">
        <v>1</v>
      </c>
      <c r="C38" s="23">
        <v>1</v>
      </c>
      <c r="D38" s="33">
        <v>11715</v>
      </c>
      <c r="E38" s="34">
        <v>60297</v>
      </c>
      <c r="F38" s="34">
        <v>40739</v>
      </c>
      <c r="G38" s="23" t="s">
        <v>57</v>
      </c>
      <c r="H38" s="34">
        <v>41173</v>
      </c>
      <c r="I38" s="23" t="s">
        <v>57</v>
      </c>
      <c r="J38" s="34">
        <v>79</v>
      </c>
      <c r="K38" s="34">
        <v>4</v>
      </c>
      <c r="L38" s="34">
        <v>6566408</v>
      </c>
      <c r="M38" s="34">
        <v>776233</v>
      </c>
    </row>
    <row r="39" spans="1:13" x14ac:dyDescent="0.25">
      <c r="A39" s="2" t="s">
        <v>65</v>
      </c>
      <c r="B39" s="23">
        <v>3</v>
      </c>
      <c r="C39" s="23" t="s">
        <v>57</v>
      </c>
      <c r="D39" s="33">
        <v>68795</v>
      </c>
      <c r="E39" s="23" t="s">
        <v>57</v>
      </c>
      <c r="F39" s="34">
        <v>6448</v>
      </c>
      <c r="G39" s="23" t="s">
        <v>57</v>
      </c>
      <c r="H39" s="34">
        <v>6481</v>
      </c>
      <c r="I39" s="23" t="s">
        <v>57</v>
      </c>
      <c r="J39" s="34">
        <v>79</v>
      </c>
      <c r="K39" s="34">
        <v>4</v>
      </c>
      <c r="L39" s="34">
        <v>6490364</v>
      </c>
      <c r="M39" s="34">
        <v>775351</v>
      </c>
    </row>
    <row r="40" spans="1:13" x14ac:dyDescent="0.25">
      <c r="A40" s="2" t="s">
        <v>66</v>
      </c>
      <c r="B40" s="23">
        <v>2</v>
      </c>
      <c r="C40" s="23">
        <v>1</v>
      </c>
      <c r="D40" s="33">
        <v>95860</v>
      </c>
      <c r="E40" s="34">
        <v>119135</v>
      </c>
      <c r="F40" s="34">
        <v>68744</v>
      </c>
      <c r="G40" s="34">
        <v>75742</v>
      </c>
      <c r="H40" s="34">
        <v>69122</v>
      </c>
      <c r="I40" s="34">
        <v>61018</v>
      </c>
      <c r="J40" s="34">
        <v>81</v>
      </c>
      <c r="K40" s="34">
        <v>4</v>
      </c>
      <c r="L40" s="34">
        <v>6526478</v>
      </c>
      <c r="M40" s="34">
        <v>838747</v>
      </c>
    </row>
    <row r="41" spans="1:13" x14ac:dyDescent="0.25">
      <c r="A41" s="2" t="s">
        <v>67</v>
      </c>
      <c r="B41" s="23">
        <v>2</v>
      </c>
      <c r="C41" s="23" t="s">
        <v>57</v>
      </c>
      <c r="D41" s="33">
        <v>160351</v>
      </c>
      <c r="E41" s="23" t="s">
        <v>57</v>
      </c>
      <c r="F41" s="34">
        <v>93253</v>
      </c>
      <c r="G41" s="34">
        <v>130313</v>
      </c>
      <c r="H41" s="34">
        <v>96366</v>
      </c>
      <c r="I41" s="34">
        <v>120644</v>
      </c>
      <c r="J41" s="34">
        <v>81</v>
      </c>
      <c r="K41" s="34">
        <v>4</v>
      </c>
      <c r="L41" s="34">
        <v>6621902</v>
      </c>
      <c r="M41" s="34">
        <v>968865</v>
      </c>
    </row>
    <row r="42" spans="1:13" x14ac:dyDescent="0.25">
      <c r="A42" s="2" t="s">
        <v>69</v>
      </c>
      <c r="B42" s="23">
        <v>6</v>
      </c>
      <c r="C42" s="23" t="s">
        <v>57</v>
      </c>
      <c r="D42" s="33">
        <v>318007</v>
      </c>
      <c r="E42" s="23" t="s">
        <v>57</v>
      </c>
      <c r="F42" s="34">
        <v>249156</v>
      </c>
      <c r="G42" s="23" t="s">
        <v>57</v>
      </c>
      <c r="H42" s="34">
        <v>260998</v>
      </c>
      <c r="I42" s="23" t="s">
        <v>57</v>
      </c>
      <c r="J42" s="34">
        <v>82</v>
      </c>
      <c r="K42" s="34">
        <v>4</v>
      </c>
      <c r="L42" s="34">
        <v>6818133</v>
      </c>
      <c r="M42" s="34">
        <v>977518</v>
      </c>
    </row>
    <row r="43" spans="1:13" x14ac:dyDescent="0.25">
      <c r="A43" s="2" t="s">
        <v>56</v>
      </c>
      <c r="B43" s="23">
        <v>5</v>
      </c>
      <c r="C43" s="23" t="s">
        <v>57</v>
      </c>
      <c r="D43" s="33">
        <v>198859</v>
      </c>
      <c r="E43" s="23" t="s">
        <v>57</v>
      </c>
      <c r="F43" s="34">
        <v>201208</v>
      </c>
      <c r="G43" s="23" t="s">
        <v>57</v>
      </c>
      <c r="H43" s="34">
        <v>204125</v>
      </c>
      <c r="I43" s="23" t="s">
        <v>57</v>
      </c>
      <c r="J43" s="34">
        <v>84</v>
      </c>
      <c r="K43" s="34">
        <v>4</v>
      </c>
      <c r="L43" s="34">
        <v>6885606</v>
      </c>
      <c r="M43" s="34">
        <v>974670</v>
      </c>
    </row>
    <row r="44" spans="1:13" x14ac:dyDescent="0.25">
      <c r="A44" s="28" t="s">
        <v>58</v>
      </c>
      <c r="B44" s="31">
        <v>6</v>
      </c>
      <c r="C44" s="31">
        <v>2</v>
      </c>
      <c r="D44" s="33">
        <v>328860</v>
      </c>
      <c r="E44" s="31">
        <v>95309</v>
      </c>
      <c r="F44" s="33">
        <v>66722</v>
      </c>
      <c r="G44" s="31" t="s">
        <v>57</v>
      </c>
      <c r="H44" s="33">
        <v>68418</v>
      </c>
      <c r="I44" s="31" t="s">
        <v>57</v>
      </c>
      <c r="J44" s="33">
        <v>83</v>
      </c>
      <c r="K44" s="33">
        <v>4</v>
      </c>
      <c r="L44" s="33">
        <v>6948858</v>
      </c>
      <c r="M44" s="33">
        <v>980111</v>
      </c>
    </row>
    <row r="45" spans="1:13" x14ac:dyDescent="0.25">
      <c r="A45" s="28" t="s">
        <v>59</v>
      </c>
      <c r="B45" s="31">
        <v>2</v>
      </c>
      <c r="C45" s="23" t="s">
        <v>57</v>
      </c>
      <c r="D45" s="33">
        <v>177176</v>
      </c>
      <c r="E45" s="23" t="s">
        <v>57</v>
      </c>
      <c r="F45" s="33">
        <v>211406</v>
      </c>
      <c r="G45" s="34">
        <v>112439</v>
      </c>
      <c r="H45" s="33">
        <v>230339</v>
      </c>
      <c r="I45" s="34">
        <v>96519</v>
      </c>
      <c r="J45" s="33">
        <v>84</v>
      </c>
      <c r="K45" s="33">
        <v>4</v>
      </c>
      <c r="L45" s="33">
        <v>7022420</v>
      </c>
      <c r="M45" s="33">
        <v>1079177</v>
      </c>
    </row>
    <row r="46" spans="1:13" x14ac:dyDescent="0.25">
      <c r="A46" s="28" t="s">
        <v>60</v>
      </c>
      <c r="B46" s="31">
        <v>2</v>
      </c>
      <c r="C46" s="23" t="s">
        <v>57</v>
      </c>
      <c r="D46" s="33">
        <v>47869</v>
      </c>
      <c r="E46" s="23" t="s">
        <v>57</v>
      </c>
      <c r="F46" s="33">
        <v>125069</v>
      </c>
      <c r="G46" s="23" t="s">
        <v>57</v>
      </c>
      <c r="H46" s="33">
        <v>132043</v>
      </c>
      <c r="I46" s="31" t="s">
        <v>57</v>
      </c>
      <c r="J46" s="33">
        <v>84</v>
      </c>
      <c r="K46" s="33">
        <v>4</v>
      </c>
      <c r="L46" s="33">
        <v>7079660</v>
      </c>
      <c r="M46" s="33">
        <v>1086822</v>
      </c>
    </row>
    <row r="47" spans="1:13" x14ac:dyDescent="0.25">
      <c r="A47" s="28" t="s">
        <v>61</v>
      </c>
      <c r="B47" s="31">
        <v>7</v>
      </c>
      <c r="C47" s="23" t="s">
        <v>57</v>
      </c>
      <c r="D47" s="33">
        <v>436847</v>
      </c>
      <c r="E47" s="23" t="s">
        <v>57</v>
      </c>
      <c r="F47" s="33">
        <v>34420</v>
      </c>
      <c r="G47" s="23" t="s">
        <v>57</v>
      </c>
      <c r="H47" s="33">
        <v>36603</v>
      </c>
      <c r="I47" s="31" t="s">
        <v>57</v>
      </c>
      <c r="J47" s="33">
        <v>83</v>
      </c>
      <c r="K47" s="33">
        <v>4</v>
      </c>
      <c r="L47" s="33">
        <v>7116135</v>
      </c>
      <c r="M47" s="33">
        <v>1096942</v>
      </c>
    </row>
    <row r="48" spans="1:13" x14ac:dyDescent="0.25">
      <c r="A48" s="28" t="s">
        <v>62</v>
      </c>
      <c r="B48" s="31">
        <f>4+1</f>
        <v>5</v>
      </c>
      <c r="C48" s="23" t="s">
        <v>57</v>
      </c>
      <c r="D48" s="33">
        <f>71719+4881</f>
        <v>76600</v>
      </c>
      <c r="E48" s="23" t="s">
        <v>57</v>
      </c>
      <c r="F48" s="33">
        <f>28869+50042</f>
        <v>78911</v>
      </c>
      <c r="G48" s="23" t="s">
        <v>57</v>
      </c>
      <c r="H48" s="33">
        <f>29730+50943</f>
        <v>80673</v>
      </c>
      <c r="I48" s="31" t="s">
        <v>57</v>
      </c>
      <c r="J48" s="33">
        <f>73+10</f>
        <v>83</v>
      </c>
      <c r="K48" s="33">
        <f>4+0</f>
        <v>4</v>
      </c>
      <c r="L48" s="33">
        <f>5971862+1084430</f>
        <v>7056292</v>
      </c>
      <c r="M48" s="33">
        <f>1101562+0</f>
        <v>1101562</v>
      </c>
    </row>
    <row r="49" spans="1:13" x14ac:dyDescent="0.25">
      <c r="A49" s="2"/>
      <c r="B49" s="23"/>
      <c r="C49" s="23"/>
      <c r="D49" s="33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25">
      <c r="A50" s="35">
        <v>2006</v>
      </c>
      <c r="B50" s="23"/>
      <c r="C50" s="23"/>
      <c r="D50" s="33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5">
      <c r="A51" s="22" t="s">
        <v>63</v>
      </c>
      <c r="B51" s="23">
        <v>1</v>
      </c>
      <c r="C51" s="23" t="s">
        <v>57</v>
      </c>
      <c r="D51" s="33">
        <v>50000</v>
      </c>
      <c r="E51" s="23" t="s">
        <v>57</v>
      </c>
      <c r="F51" s="34">
        <v>241993</v>
      </c>
      <c r="G51" s="23" t="s">
        <v>57</v>
      </c>
      <c r="H51" s="34">
        <v>247984</v>
      </c>
      <c r="I51" s="31" t="s">
        <v>57</v>
      </c>
      <c r="J51" s="34">
        <v>84</v>
      </c>
      <c r="K51" s="33">
        <f>4+0</f>
        <v>4</v>
      </c>
      <c r="L51" s="34">
        <v>7105957</v>
      </c>
      <c r="M51" s="34">
        <v>1092279</v>
      </c>
    </row>
    <row r="52" spans="1:13" x14ac:dyDescent="0.25">
      <c r="A52" s="22" t="s">
        <v>70</v>
      </c>
      <c r="B52" s="23">
        <v>5</v>
      </c>
      <c r="C52" s="23" t="s">
        <v>57</v>
      </c>
      <c r="D52" s="33">
        <v>207006</v>
      </c>
      <c r="E52" s="23" t="s">
        <v>57</v>
      </c>
      <c r="F52" s="23" t="s">
        <v>57</v>
      </c>
      <c r="G52" s="23" t="s">
        <v>57</v>
      </c>
      <c r="H52" s="23" t="s">
        <v>57</v>
      </c>
      <c r="I52" s="23" t="s">
        <v>57</v>
      </c>
      <c r="J52" s="34">
        <v>84</v>
      </c>
      <c r="K52" s="33">
        <v>4</v>
      </c>
      <c r="L52" s="34">
        <v>7058096</v>
      </c>
      <c r="M52" s="34">
        <v>1092570</v>
      </c>
    </row>
    <row r="53" spans="1:13" x14ac:dyDescent="0.25">
      <c r="A53" s="30" t="s">
        <v>65</v>
      </c>
      <c r="B53" s="31">
        <v>3</v>
      </c>
      <c r="C53" s="31">
        <v>1</v>
      </c>
      <c r="D53" s="36">
        <v>145231</v>
      </c>
      <c r="E53" s="36">
        <v>42998</v>
      </c>
      <c r="F53" s="36">
        <v>209200</v>
      </c>
      <c r="G53" s="23" t="s">
        <v>57</v>
      </c>
      <c r="H53" s="36">
        <v>216488</v>
      </c>
      <c r="I53" s="23" t="s">
        <v>57</v>
      </c>
      <c r="J53" s="34">
        <v>84</v>
      </c>
      <c r="K53" s="33">
        <v>4</v>
      </c>
      <c r="L53" s="34">
        <v>7243799</v>
      </c>
      <c r="M53" s="34">
        <v>1089994</v>
      </c>
    </row>
    <row r="54" spans="1:13" x14ac:dyDescent="0.25">
      <c r="A54" s="30" t="s">
        <v>66</v>
      </c>
      <c r="B54" s="31">
        <v>4</v>
      </c>
      <c r="C54" s="23" t="s">
        <v>57</v>
      </c>
      <c r="D54" s="36">
        <v>135292</v>
      </c>
      <c r="E54" s="23" t="s">
        <v>57</v>
      </c>
      <c r="F54" s="36">
        <v>92994</v>
      </c>
      <c r="G54" s="23" t="s">
        <v>57</v>
      </c>
      <c r="H54" s="36">
        <v>96595</v>
      </c>
      <c r="I54" s="23" t="s">
        <v>57</v>
      </c>
      <c r="J54" s="34">
        <v>84</v>
      </c>
      <c r="K54" s="33">
        <v>4</v>
      </c>
      <c r="L54" s="34">
        <v>7316718</v>
      </c>
      <c r="M54" s="34">
        <v>1094295</v>
      </c>
    </row>
    <row r="55" spans="1:13" x14ac:dyDescent="0.25">
      <c r="A55" s="30" t="s">
        <v>67</v>
      </c>
      <c r="B55" s="31">
        <v>1</v>
      </c>
      <c r="C55" s="23" t="s">
        <v>57</v>
      </c>
      <c r="D55" s="36">
        <v>17554</v>
      </c>
      <c r="E55" s="23" t="s">
        <v>57</v>
      </c>
      <c r="F55" s="36">
        <v>22290</v>
      </c>
      <c r="G55" s="36">
        <v>47031</v>
      </c>
      <c r="H55" s="36">
        <v>22466</v>
      </c>
      <c r="I55" s="36">
        <v>43928</v>
      </c>
      <c r="J55" s="34">
        <v>84</v>
      </c>
      <c r="K55" s="33">
        <v>4</v>
      </c>
      <c r="L55" s="34">
        <v>7332356</v>
      </c>
      <c r="M55" s="34">
        <v>1147266</v>
      </c>
    </row>
    <row r="56" spans="1:13" x14ac:dyDescent="0.25">
      <c r="A56" s="30" t="s">
        <v>69</v>
      </c>
      <c r="B56" s="31">
        <v>2</v>
      </c>
      <c r="C56" s="23" t="s">
        <v>57</v>
      </c>
      <c r="D56" s="36">
        <v>108908</v>
      </c>
      <c r="E56" s="23" t="s">
        <v>57</v>
      </c>
      <c r="F56" s="36">
        <v>21181</v>
      </c>
      <c r="G56" s="23" t="s">
        <v>57</v>
      </c>
      <c r="H56" s="36">
        <v>21572</v>
      </c>
      <c r="I56" s="23" t="s">
        <v>57</v>
      </c>
      <c r="J56" s="34">
        <v>84</v>
      </c>
      <c r="K56" s="33">
        <v>4</v>
      </c>
      <c r="L56" s="34">
        <v>7248899</v>
      </c>
      <c r="M56" s="34">
        <v>1155604</v>
      </c>
    </row>
    <row r="57" spans="1:13" x14ac:dyDescent="0.25">
      <c r="A57" s="2" t="s">
        <v>56</v>
      </c>
      <c r="B57" s="23">
        <v>4</v>
      </c>
      <c r="C57" s="23" t="s">
        <v>57</v>
      </c>
      <c r="D57" s="33">
        <v>401270</v>
      </c>
      <c r="E57" s="23" t="s">
        <v>57</v>
      </c>
      <c r="F57" s="34">
        <v>73001</v>
      </c>
      <c r="G57" s="23" t="s">
        <v>57</v>
      </c>
      <c r="H57" s="34">
        <v>75040</v>
      </c>
      <c r="I57" s="23" t="s">
        <v>57</v>
      </c>
      <c r="J57" s="34">
        <v>83</v>
      </c>
      <c r="K57" s="34">
        <v>4</v>
      </c>
      <c r="L57" s="34">
        <v>7248832</v>
      </c>
      <c r="M57" s="34">
        <v>1154014</v>
      </c>
    </row>
    <row r="58" spans="1:13" x14ac:dyDescent="0.25">
      <c r="A58" s="30" t="s">
        <v>58</v>
      </c>
      <c r="B58" s="31">
        <v>1</v>
      </c>
      <c r="C58" s="23" t="s">
        <v>57</v>
      </c>
      <c r="D58" s="36">
        <v>40000</v>
      </c>
      <c r="E58" s="23" t="s">
        <v>57</v>
      </c>
      <c r="F58" s="36">
        <v>227764</v>
      </c>
      <c r="G58" s="23" t="s">
        <v>57</v>
      </c>
      <c r="H58" s="36">
        <v>239188</v>
      </c>
      <c r="I58" s="23" t="s">
        <v>57</v>
      </c>
      <c r="J58" s="34">
        <v>83</v>
      </c>
      <c r="K58" s="33">
        <v>4</v>
      </c>
      <c r="L58" s="34">
        <v>7456796</v>
      </c>
      <c r="M58" s="34">
        <v>1160793</v>
      </c>
    </row>
    <row r="59" spans="1:13" x14ac:dyDescent="0.25">
      <c r="A59" s="30" t="s">
        <v>59</v>
      </c>
      <c r="B59" s="31">
        <v>3</v>
      </c>
      <c r="C59" s="23" t="s">
        <v>57</v>
      </c>
      <c r="D59" s="36">
        <v>581246</v>
      </c>
      <c r="E59" s="23" t="s">
        <v>57</v>
      </c>
      <c r="F59" s="36">
        <v>143862</v>
      </c>
      <c r="G59" s="23" t="s">
        <v>57</v>
      </c>
      <c r="H59" s="36">
        <v>148811</v>
      </c>
      <c r="I59" s="23" t="s">
        <v>57</v>
      </c>
      <c r="J59" s="34">
        <v>83</v>
      </c>
      <c r="K59" s="23">
        <v>4</v>
      </c>
      <c r="L59" s="34">
        <v>7523611</v>
      </c>
      <c r="M59" s="34">
        <v>1162864</v>
      </c>
    </row>
    <row r="60" spans="1:13" x14ac:dyDescent="0.25">
      <c r="A60" s="30" t="s">
        <v>60</v>
      </c>
      <c r="B60" s="31">
        <v>5</v>
      </c>
      <c r="C60" s="23" t="s">
        <v>57</v>
      </c>
      <c r="D60" s="36">
        <v>244955</v>
      </c>
      <c r="E60" s="23" t="s">
        <v>57</v>
      </c>
      <c r="F60" s="36">
        <v>125502</v>
      </c>
      <c r="G60" s="23" t="s">
        <v>57</v>
      </c>
      <c r="H60" s="36">
        <v>125969</v>
      </c>
      <c r="I60" s="23" t="s">
        <v>57</v>
      </c>
      <c r="J60" s="34">
        <v>83</v>
      </c>
      <c r="K60" s="23">
        <v>4</v>
      </c>
      <c r="L60" s="34">
        <v>7575573</v>
      </c>
      <c r="M60" s="34">
        <v>1164099</v>
      </c>
    </row>
    <row r="61" spans="1:13" x14ac:dyDescent="0.25">
      <c r="A61" s="28" t="s">
        <v>61</v>
      </c>
      <c r="B61" s="31">
        <v>8</v>
      </c>
      <c r="C61" s="23" t="s">
        <v>57</v>
      </c>
      <c r="D61" s="36">
        <v>961829.22</v>
      </c>
      <c r="E61" s="23" t="s">
        <v>57</v>
      </c>
      <c r="F61" s="36">
        <v>174960.4</v>
      </c>
      <c r="G61" s="23" t="s">
        <v>57</v>
      </c>
      <c r="H61" s="36">
        <v>176629.47</v>
      </c>
      <c r="I61" s="23" t="s">
        <v>57</v>
      </c>
      <c r="J61" s="34">
        <v>82</v>
      </c>
      <c r="K61" s="23">
        <v>4</v>
      </c>
      <c r="L61" s="34">
        <v>7649568.1809200002</v>
      </c>
      <c r="M61" s="34">
        <v>1163961</v>
      </c>
    </row>
    <row r="62" spans="1:13" x14ac:dyDescent="0.25">
      <c r="A62" s="30" t="s">
        <v>62</v>
      </c>
      <c r="B62" s="31">
        <v>2</v>
      </c>
      <c r="C62" s="23" t="s">
        <v>57</v>
      </c>
      <c r="D62" s="36">
        <v>83416</v>
      </c>
      <c r="E62" s="23" t="s">
        <v>57</v>
      </c>
      <c r="F62" s="36">
        <v>414032</v>
      </c>
      <c r="G62" s="23" t="s">
        <v>57</v>
      </c>
      <c r="H62" s="36">
        <v>428624</v>
      </c>
      <c r="I62" s="23" t="s">
        <v>57</v>
      </c>
      <c r="J62" s="34">
        <v>83</v>
      </c>
      <c r="K62" s="23">
        <v>4</v>
      </c>
      <c r="L62" s="34">
        <v>8010836.8219999997</v>
      </c>
      <c r="M62" s="34">
        <v>1166101.6680000001</v>
      </c>
    </row>
    <row r="63" spans="1:13" x14ac:dyDescent="0.25">
      <c r="A63" s="30"/>
      <c r="B63" s="31"/>
      <c r="C63" s="23"/>
      <c r="D63" s="36"/>
      <c r="E63" s="23"/>
      <c r="F63" s="36"/>
      <c r="G63" s="23"/>
      <c r="H63" s="36"/>
      <c r="I63" s="23"/>
      <c r="J63" s="34"/>
      <c r="K63" s="23"/>
      <c r="L63" s="34"/>
      <c r="M63" s="34"/>
    </row>
    <row r="64" spans="1:13" x14ac:dyDescent="0.25">
      <c r="A64" s="35">
        <v>2007</v>
      </c>
      <c r="B64" s="31"/>
      <c r="C64" s="23"/>
      <c r="D64" s="36"/>
      <c r="E64" s="23"/>
      <c r="F64" s="36"/>
      <c r="G64" s="23"/>
      <c r="H64" s="36"/>
      <c r="I64" s="23"/>
      <c r="J64" s="34"/>
      <c r="K64" s="23"/>
      <c r="L64" s="34"/>
      <c r="M64" s="34"/>
    </row>
    <row r="65" spans="1:13" x14ac:dyDescent="0.25">
      <c r="A65" s="30" t="s">
        <v>63</v>
      </c>
      <c r="B65" s="31">
        <v>1</v>
      </c>
      <c r="C65" s="23" t="s">
        <v>57</v>
      </c>
      <c r="D65" s="36">
        <v>25000</v>
      </c>
      <c r="E65" s="23" t="s">
        <v>57</v>
      </c>
      <c r="F65" s="36">
        <v>213094</v>
      </c>
      <c r="G65" s="23" t="s">
        <v>57</v>
      </c>
      <c r="H65" s="36">
        <v>213516</v>
      </c>
      <c r="I65" s="23" t="s">
        <v>57</v>
      </c>
      <c r="J65" s="34">
        <v>85</v>
      </c>
      <c r="K65" s="23">
        <v>4</v>
      </c>
      <c r="L65" s="34">
        <v>8206198.9293999998</v>
      </c>
      <c r="M65" s="34">
        <v>1159041.439</v>
      </c>
    </row>
    <row r="66" spans="1:13" x14ac:dyDescent="0.25">
      <c r="A66" s="22" t="s">
        <v>70</v>
      </c>
      <c r="B66" s="31">
        <v>2</v>
      </c>
      <c r="C66" s="23" t="s">
        <v>57</v>
      </c>
      <c r="D66" s="36">
        <v>193500</v>
      </c>
      <c r="E66" s="23" t="s">
        <v>57</v>
      </c>
      <c r="F66" s="34">
        <v>24920</v>
      </c>
      <c r="G66" s="23" t="s">
        <v>57</v>
      </c>
      <c r="H66" s="36">
        <v>25158</v>
      </c>
      <c r="I66" s="23" t="s">
        <v>57</v>
      </c>
      <c r="J66" s="34">
        <v>84</v>
      </c>
      <c r="K66" s="23">
        <v>4</v>
      </c>
      <c r="L66" s="34">
        <f>7123126+1133525</f>
        <v>8256651</v>
      </c>
      <c r="M66" s="34">
        <v>1162374</v>
      </c>
    </row>
    <row r="67" spans="1:13" x14ac:dyDescent="0.25">
      <c r="A67" s="22" t="s">
        <v>73</v>
      </c>
      <c r="B67" s="31">
        <v>6</v>
      </c>
      <c r="C67" s="23" t="s">
        <v>57</v>
      </c>
      <c r="D67" s="36">
        <v>219793</v>
      </c>
      <c r="E67" s="23" t="s">
        <v>57</v>
      </c>
      <c r="F67" s="34">
        <v>182588</v>
      </c>
      <c r="G67" s="23" t="s">
        <v>57</v>
      </c>
      <c r="H67" s="36">
        <v>182557</v>
      </c>
      <c r="I67" s="23" t="s">
        <v>57</v>
      </c>
      <c r="J67" s="34">
        <v>86</v>
      </c>
      <c r="K67" s="23">
        <v>4</v>
      </c>
      <c r="L67" s="34">
        <v>8288435</v>
      </c>
      <c r="M67" s="34">
        <v>1159785</v>
      </c>
    </row>
    <row r="68" spans="1:13" x14ac:dyDescent="0.25">
      <c r="A68" s="22" t="s">
        <v>66</v>
      </c>
      <c r="B68" s="31">
        <v>2</v>
      </c>
      <c r="C68" s="23" t="s">
        <v>57</v>
      </c>
      <c r="D68" s="36">
        <v>165723</v>
      </c>
      <c r="E68" s="23" t="s">
        <v>57</v>
      </c>
      <c r="F68" s="34">
        <v>162393</v>
      </c>
      <c r="G68" s="23" t="s">
        <v>57</v>
      </c>
      <c r="H68" s="36">
        <v>163725</v>
      </c>
      <c r="I68" s="23" t="s">
        <v>57</v>
      </c>
      <c r="J68" s="34">
        <v>85</v>
      </c>
      <c r="K68" s="23">
        <v>4</v>
      </c>
      <c r="L68" s="34">
        <v>8234065.0756449997</v>
      </c>
      <c r="M68" s="34">
        <v>1164406.3570000001</v>
      </c>
    </row>
    <row r="69" spans="1:13" x14ac:dyDescent="0.25">
      <c r="A69" s="22" t="s">
        <v>67</v>
      </c>
      <c r="B69" s="23" t="s">
        <v>57</v>
      </c>
      <c r="C69" s="23" t="s">
        <v>57</v>
      </c>
      <c r="D69" s="23" t="s">
        <v>57</v>
      </c>
      <c r="E69" s="23" t="s">
        <v>57</v>
      </c>
      <c r="F69" s="34">
        <v>178107</v>
      </c>
      <c r="G69" s="23" t="s">
        <v>57</v>
      </c>
      <c r="H69" s="36">
        <v>186867</v>
      </c>
      <c r="I69" s="23" t="s">
        <v>57</v>
      </c>
      <c r="J69" s="34">
        <v>85</v>
      </c>
      <c r="K69" s="23">
        <v>4</v>
      </c>
      <c r="L69" s="34">
        <v>8431221</v>
      </c>
      <c r="M69" s="34">
        <v>1171262</v>
      </c>
    </row>
    <row r="70" spans="1:13" x14ac:dyDescent="0.25">
      <c r="A70" s="22" t="s">
        <v>69</v>
      </c>
      <c r="B70" s="23">
        <v>3</v>
      </c>
      <c r="C70" s="23" t="s">
        <v>57</v>
      </c>
      <c r="D70" s="36">
        <v>74921</v>
      </c>
      <c r="E70" s="23" t="s">
        <v>57</v>
      </c>
      <c r="F70" s="34">
        <v>45602.101000000002</v>
      </c>
      <c r="G70" s="23" t="s">
        <v>57</v>
      </c>
      <c r="H70" s="36">
        <v>46675.777999999998</v>
      </c>
      <c r="I70" s="23" t="s">
        <v>57</v>
      </c>
      <c r="J70" s="34">
        <v>85</v>
      </c>
      <c r="K70" s="23">
        <v>4</v>
      </c>
      <c r="L70" s="34">
        <v>8408522.9083299991</v>
      </c>
      <c r="M70" s="34">
        <v>1183036.1610000001</v>
      </c>
    </row>
    <row r="71" spans="1:13" x14ac:dyDescent="0.25">
      <c r="A71" s="22" t="s">
        <v>56</v>
      </c>
      <c r="B71" s="23">
        <v>5</v>
      </c>
      <c r="C71" s="23" t="s">
        <v>57</v>
      </c>
      <c r="D71" s="36">
        <v>189479</v>
      </c>
      <c r="E71" s="23" t="s">
        <v>57</v>
      </c>
      <c r="F71" s="34">
        <v>19527</v>
      </c>
      <c r="G71" s="23" t="s">
        <v>57</v>
      </c>
      <c r="H71" s="36">
        <v>20278</v>
      </c>
      <c r="I71" s="23" t="s">
        <v>57</v>
      </c>
      <c r="J71" s="34">
        <v>85</v>
      </c>
      <c r="K71" s="23">
        <v>4</v>
      </c>
      <c r="L71" s="34">
        <v>8442364</v>
      </c>
      <c r="M71" s="34">
        <v>1185316</v>
      </c>
    </row>
    <row r="72" spans="1:13" x14ac:dyDescent="0.25">
      <c r="A72" s="22" t="s">
        <v>58</v>
      </c>
      <c r="B72" s="23">
        <v>3</v>
      </c>
      <c r="C72" s="23" t="s">
        <v>57</v>
      </c>
      <c r="D72" s="36">
        <v>67466</v>
      </c>
      <c r="E72" s="23" t="s">
        <v>57</v>
      </c>
      <c r="F72" s="34">
        <f>216748+67762</f>
        <v>284510</v>
      </c>
      <c r="G72" s="23" t="s">
        <v>57</v>
      </c>
      <c r="H72" s="36">
        <f>222671+71792</f>
        <v>294463</v>
      </c>
      <c r="I72" s="23" t="s">
        <v>57</v>
      </c>
      <c r="J72" s="34">
        <v>85</v>
      </c>
      <c r="K72" s="23">
        <v>4</v>
      </c>
      <c r="L72" s="34">
        <v>8714660.8756000008</v>
      </c>
      <c r="M72" s="34">
        <v>1197737.5859999999</v>
      </c>
    </row>
    <row r="73" spans="1:13" x14ac:dyDescent="0.25">
      <c r="A73" s="22" t="s">
        <v>59</v>
      </c>
      <c r="B73" s="23" t="s">
        <v>57</v>
      </c>
      <c r="C73" s="23" t="s">
        <v>57</v>
      </c>
      <c r="D73" s="23" t="s">
        <v>57</v>
      </c>
      <c r="E73" s="23" t="s">
        <v>57</v>
      </c>
      <c r="F73" s="34">
        <v>16903</v>
      </c>
      <c r="G73" s="23" t="s">
        <v>57</v>
      </c>
      <c r="H73" s="36">
        <v>16896</v>
      </c>
      <c r="I73" s="23" t="s">
        <v>57</v>
      </c>
      <c r="J73" s="34">
        <v>85</v>
      </c>
      <c r="K73" s="23">
        <v>4</v>
      </c>
      <c r="L73" s="34">
        <v>8761185</v>
      </c>
      <c r="M73" s="34">
        <v>1209299</v>
      </c>
    </row>
    <row r="74" spans="1:13" x14ac:dyDescent="0.25">
      <c r="A74" s="22" t="s">
        <v>60</v>
      </c>
      <c r="B74" s="23">
        <v>3</v>
      </c>
      <c r="C74" s="23" t="s">
        <v>57</v>
      </c>
      <c r="D74" s="36">
        <v>231792</v>
      </c>
      <c r="E74" s="23" t="s">
        <v>57</v>
      </c>
      <c r="F74" s="34">
        <v>104008</v>
      </c>
      <c r="G74" s="23" t="s">
        <v>57</v>
      </c>
      <c r="H74" s="36">
        <v>104999</v>
      </c>
      <c r="I74" s="23" t="s">
        <v>57</v>
      </c>
      <c r="J74" s="34">
        <v>86</v>
      </c>
      <c r="K74" s="23">
        <v>4</v>
      </c>
      <c r="L74" s="34">
        <v>8935385.2027000003</v>
      </c>
      <c r="M74" s="34">
        <v>1223027.375</v>
      </c>
    </row>
    <row r="75" spans="1:13" x14ac:dyDescent="0.25">
      <c r="A75" s="28" t="s">
        <v>61</v>
      </c>
      <c r="B75" s="31">
        <f>2+1</f>
        <v>3</v>
      </c>
      <c r="C75" s="31">
        <f>1+0</f>
        <v>1</v>
      </c>
      <c r="D75" s="36">
        <f>303228+11677</f>
        <v>314905</v>
      </c>
      <c r="E75" s="36">
        <v>75054</v>
      </c>
      <c r="F75" s="33">
        <f>156796+35444</f>
        <v>192240</v>
      </c>
      <c r="G75" s="31" t="s">
        <v>57</v>
      </c>
      <c r="H75" s="36">
        <f>156995+33475</f>
        <v>190470</v>
      </c>
      <c r="I75" s="31" t="s">
        <v>57</v>
      </c>
      <c r="J75" s="33">
        <f>76+10</f>
        <v>86</v>
      </c>
      <c r="K75" s="31">
        <v>4</v>
      </c>
      <c r="L75" s="33">
        <f>7929358+1224563</f>
        <v>9153921</v>
      </c>
      <c r="M75" s="33">
        <v>1231922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SUM(B36:B47)</f>
        <v>43</v>
      </c>
      <c r="C21" s="31">
        <f>SUM(C36:C47)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57</v>
      </c>
      <c r="H23" s="32">
        <v>1529178</v>
      </c>
      <c r="I23" s="31" t="s">
        <v>57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1" t="s">
        <v>54</v>
      </c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2"/>
      <c r="B26" s="2"/>
      <c r="C26" s="23"/>
      <c r="D26" s="34"/>
      <c r="E26" s="23" t="s">
        <v>55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2004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8" t="s">
        <v>56</v>
      </c>
      <c r="B28" s="31">
        <v>5</v>
      </c>
      <c r="C28" s="31" t="s">
        <v>57</v>
      </c>
      <c r="D28" s="33">
        <v>119621</v>
      </c>
      <c r="E28" s="31" t="s">
        <v>57</v>
      </c>
      <c r="F28" s="31" t="s">
        <v>57</v>
      </c>
      <c r="G28" s="31" t="s">
        <v>57</v>
      </c>
      <c r="H28" s="31" t="s">
        <v>57</v>
      </c>
      <c r="I28" s="31" t="s">
        <v>57</v>
      </c>
      <c r="J28" s="33">
        <v>77</v>
      </c>
      <c r="K28" s="33">
        <v>4</v>
      </c>
      <c r="L28" s="33">
        <v>5988060</v>
      </c>
      <c r="M28" s="33">
        <v>771684</v>
      </c>
    </row>
    <row r="29" spans="1:13" x14ac:dyDescent="0.25">
      <c r="A29" s="28" t="s">
        <v>58</v>
      </c>
      <c r="B29" s="31">
        <v>1</v>
      </c>
      <c r="C29" s="31" t="s">
        <v>57</v>
      </c>
      <c r="D29" s="33">
        <v>19669</v>
      </c>
      <c r="E29" s="31" t="s">
        <v>57</v>
      </c>
      <c r="F29" s="33">
        <v>73430</v>
      </c>
      <c r="G29" s="31" t="s">
        <v>57</v>
      </c>
      <c r="H29" s="33">
        <v>73960</v>
      </c>
      <c r="I29" s="31" t="s">
        <v>57</v>
      </c>
      <c r="J29" s="33">
        <v>77</v>
      </c>
      <c r="K29" s="33">
        <v>4</v>
      </c>
      <c r="L29" s="33">
        <v>6054136</v>
      </c>
      <c r="M29" s="33">
        <v>775555</v>
      </c>
    </row>
    <row r="30" spans="1:13" x14ac:dyDescent="0.25">
      <c r="A30" s="28" t="s">
        <v>59</v>
      </c>
      <c r="B30" s="31">
        <v>6</v>
      </c>
      <c r="C30" s="31" t="s">
        <v>57</v>
      </c>
      <c r="D30" s="33">
        <v>425541</v>
      </c>
      <c r="E30" s="31" t="s">
        <v>57</v>
      </c>
      <c r="F30" s="33">
        <v>90227</v>
      </c>
      <c r="G30" s="31" t="s">
        <v>57</v>
      </c>
      <c r="H30" s="33">
        <v>94427</v>
      </c>
      <c r="I30" s="31" t="s">
        <v>57</v>
      </c>
      <c r="J30" s="33">
        <v>76</v>
      </c>
      <c r="K30" s="33">
        <v>4</v>
      </c>
      <c r="L30" s="33">
        <v>6089819</v>
      </c>
      <c r="M30" s="33">
        <v>776241</v>
      </c>
    </row>
    <row r="31" spans="1:13" x14ac:dyDescent="0.25">
      <c r="A31" s="28" t="s">
        <v>60</v>
      </c>
      <c r="B31" s="31">
        <v>6</v>
      </c>
      <c r="C31" s="31" t="s">
        <v>57</v>
      </c>
      <c r="D31" s="33">
        <v>425423</v>
      </c>
      <c r="E31" s="31" t="s">
        <v>57</v>
      </c>
      <c r="F31" s="33">
        <v>252129</v>
      </c>
      <c r="G31" s="31" t="s">
        <v>57</v>
      </c>
      <c r="H31" s="33">
        <v>256488</v>
      </c>
      <c r="I31" s="31" t="s">
        <v>57</v>
      </c>
      <c r="J31" s="33">
        <v>76</v>
      </c>
      <c r="K31" s="33">
        <v>4</v>
      </c>
      <c r="L31" s="33">
        <v>6225166</v>
      </c>
      <c r="M31" s="33">
        <v>776592</v>
      </c>
    </row>
    <row r="32" spans="1:13" x14ac:dyDescent="0.25">
      <c r="A32" s="28" t="s">
        <v>61</v>
      </c>
      <c r="B32" s="31">
        <v>7</v>
      </c>
      <c r="C32" s="31" t="s">
        <v>57</v>
      </c>
      <c r="D32" s="33">
        <v>284012</v>
      </c>
      <c r="E32" s="31" t="s">
        <v>57</v>
      </c>
      <c r="F32" s="33">
        <v>197391</v>
      </c>
      <c r="G32" s="31" t="s">
        <v>57</v>
      </c>
      <c r="H32" s="33">
        <v>201430</v>
      </c>
      <c r="I32" s="31" t="s">
        <v>57</v>
      </c>
      <c r="J32" s="33">
        <v>77</v>
      </c>
      <c r="K32" s="33">
        <v>4</v>
      </c>
      <c r="L32" s="33">
        <v>6396604</v>
      </c>
      <c r="M32" s="33">
        <v>780517</v>
      </c>
    </row>
    <row r="33" spans="1:13" x14ac:dyDescent="0.25">
      <c r="A33" s="28" t="s">
        <v>62</v>
      </c>
      <c r="B33" s="31">
        <v>4</v>
      </c>
      <c r="C33" s="31" t="s">
        <v>57</v>
      </c>
      <c r="D33" s="33">
        <v>73026</v>
      </c>
      <c r="E33" s="31" t="s">
        <v>57</v>
      </c>
      <c r="F33" s="33">
        <v>336134</v>
      </c>
      <c r="G33" s="31" t="s">
        <v>57</v>
      </c>
      <c r="H33" s="33">
        <v>357216</v>
      </c>
      <c r="I33" s="31" t="s">
        <v>57</v>
      </c>
      <c r="J33" s="33">
        <v>78</v>
      </c>
      <c r="K33" s="33">
        <v>4</v>
      </c>
      <c r="L33" s="33">
        <v>6668071</v>
      </c>
      <c r="M33" s="33">
        <v>786277</v>
      </c>
    </row>
    <row r="34" spans="1:13" x14ac:dyDescent="0.25">
      <c r="A34" s="2"/>
      <c r="B34" s="23"/>
      <c r="C34" s="23"/>
      <c r="D34" s="23"/>
      <c r="E34" s="23"/>
      <c r="F34" s="34"/>
      <c r="G34" s="23"/>
      <c r="H34" s="34"/>
      <c r="I34" s="23"/>
      <c r="J34" s="34"/>
      <c r="K34" s="34"/>
      <c r="L34" s="34"/>
      <c r="M34" s="34"/>
    </row>
    <row r="35" spans="1:13" x14ac:dyDescent="0.25">
      <c r="A35" s="35">
        <v>2005</v>
      </c>
      <c r="B35" s="2"/>
      <c r="C35" s="2"/>
      <c r="D35" s="2"/>
      <c r="E35" s="2"/>
      <c r="F35" s="2"/>
      <c r="G35" s="2"/>
      <c r="H35" s="2"/>
      <c r="I35" s="2"/>
      <c r="J35" s="23"/>
      <c r="K35" s="23"/>
      <c r="L35" s="2"/>
      <c r="M35" s="2"/>
    </row>
    <row r="36" spans="1:13" x14ac:dyDescent="0.25">
      <c r="A36" s="2" t="s">
        <v>63</v>
      </c>
      <c r="B36" s="23">
        <v>2</v>
      </c>
      <c r="C36" s="23" t="s">
        <v>57</v>
      </c>
      <c r="D36" s="33">
        <v>29381</v>
      </c>
      <c r="E36" s="23" t="s">
        <v>57</v>
      </c>
      <c r="F36" s="34">
        <v>60558</v>
      </c>
      <c r="G36" s="23" t="s">
        <v>57</v>
      </c>
      <c r="H36" s="34">
        <v>64015</v>
      </c>
      <c r="I36" s="23" t="s">
        <v>57</v>
      </c>
      <c r="J36" s="34">
        <v>79</v>
      </c>
      <c r="K36" s="34">
        <v>4</v>
      </c>
      <c r="L36" s="34">
        <v>6675870</v>
      </c>
      <c r="M36" s="34">
        <v>779222</v>
      </c>
    </row>
    <row r="37" spans="1:13" x14ac:dyDescent="0.25">
      <c r="A37" s="2" t="s">
        <v>64</v>
      </c>
      <c r="B37" s="23">
        <v>1</v>
      </c>
      <c r="C37" s="23">
        <v>1</v>
      </c>
      <c r="D37" s="33">
        <v>11715</v>
      </c>
      <c r="E37" s="34">
        <v>60297</v>
      </c>
      <c r="F37" s="34">
        <v>40739</v>
      </c>
      <c r="G37" s="23" t="s">
        <v>57</v>
      </c>
      <c r="H37" s="34">
        <v>41173</v>
      </c>
      <c r="I37" s="23" t="s">
        <v>57</v>
      </c>
      <c r="J37" s="34">
        <v>79</v>
      </c>
      <c r="K37" s="34">
        <v>4</v>
      </c>
      <c r="L37" s="34">
        <v>6566408</v>
      </c>
      <c r="M37" s="34">
        <v>776233</v>
      </c>
    </row>
    <row r="38" spans="1:13" x14ac:dyDescent="0.25">
      <c r="A38" s="2" t="s">
        <v>65</v>
      </c>
      <c r="B38" s="23">
        <v>3</v>
      </c>
      <c r="C38" s="23" t="s">
        <v>57</v>
      </c>
      <c r="D38" s="33">
        <v>68795</v>
      </c>
      <c r="E38" s="23" t="s">
        <v>57</v>
      </c>
      <c r="F38" s="34">
        <v>6448</v>
      </c>
      <c r="G38" s="23" t="s">
        <v>57</v>
      </c>
      <c r="H38" s="34">
        <v>6481</v>
      </c>
      <c r="I38" s="23" t="s">
        <v>57</v>
      </c>
      <c r="J38" s="34">
        <v>79</v>
      </c>
      <c r="K38" s="34">
        <v>4</v>
      </c>
      <c r="L38" s="34">
        <v>6490364</v>
      </c>
      <c r="M38" s="34">
        <v>775351</v>
      </c>
    </row>
    <row r="39" spans="1:13" x14ac:dyDescent="0.25">
      <c r="A39" s="2" t="s">
        <v>66</v>
      </c>
      <c r="B39" s="23">
        <v>2</v>
      </c>
      <c r="C39" s="23">
        <v>1</v>
      </c>
      <c r="D39" s="33">
        <v>95860</v>
      </c>
      <c r="E39" s="34">
        <v>119135</v>
      </c>
      <c r="F39" s="34">
        <v>68744</v>
      </c>
      <c r="G39" s="34">
        <v>75742</v>
      </c>
      <c r="H39" s="34">
        <v>69122</v>
      </c>
      <c r="I39" s="34">
        <v>61018</v>
      </c>
      <c r="J39" s="34">
        <v>81</v>
      </c>
      <c r="K39" s="34">
        <v>4</v>
      </c>
      <c r="L39" s="34">
        <v>6526478</v>
      </c>
      <c r="M39" s="34">
        <v>838747</v>
      </c>
    </row>
    <row r="40" spans="1:13" x14ac:dyDescent="0.25">
      <c r="A40" s="2" t="s">
        <v>67</v>
      </c>
      <c r="B40" s="23">
        <v>2</v>
      </c>
      <c r="C40" s="23" t="s">
        <v>57</v>
      </c>
      <c r="D40" s="33">
        <v>160351</v>
      </c>
      <c r="E40" s="23" t="s">
        <v>57</v>
      </c>
      <c r="F40" s="34">
        <v>93253</v>
      </c>
      <c r="G40" s="34">
        <v>130313</v>
      </c>
      <c r="H40" s="34">
        <v>96366</v>
      </c>
      <c r="I40" s="34">
        <v>120644</v>
      </c>
      <c r="J40" s="34">
        <v>81</v>
      </c>
      <c r="K40" s="34">
        <v>4</v>
      </c>
      <c r="L40" s="34">
        <v>6621902</v>
      </c>
      <c r="M40" s="34">
        <v>968865</v>
      </c>
    </row>
    <row r="41" spans="1:13" x14ac:dyDescent="0.25">
      <c r="A41" s="2" t="s">
        <v>69</v>
      </c>
      <c r="B41" s="23">
        <v>6</v>
      </c>
      <c r="C41" s="23" t="s">
        <v>57</v>
      </c>
      <c r="D41" s="33">
        <v>318007</v>
      </c>
      <c r="E41" s="23" t="s">
        <v>57</v>
      </c>
      <c r="F41" s="34">
        <v>249156</v>
      </c>
      <c r="G41" s="23" t="s">
        <v>57</v>
      </c>
      <c r="H41" s="34">
        <v>260998</v>
      </c>
      <c r="I41" s="23" t="s">
        <v>57</v>
      </c>
      <c r="J41" s="34">
        <v>82</v>
      </c>
      <c r="K41" s="34">
        <v>4</v>
      </c>
      <c r="L41" s="34">
        <v>6818133</v>
      </c>
      <c r="M41" s="34">
        <v>977518</v>
      </c>
    </row>
    <row r="42" spans="1:13" x14ac:dyDescent="0.25">
      <c r="A42" s="2" t="s">
        <v>56</v>
      </c>
      <c r="B42" s="23">
        <v>5</v>
      </c>
      <c r="C42" s="23" t="s">
        <v>57</v>
      </c>
      <c r="D42" s="33">
        <v>198859</v>
      </c>
      <c r="E42" s="23" t="s">
        <v>57</v>
      </c>
      <c r="F42" s="34">
        <v>201208</v>
      </c>
      <c r="G42" s="23" t="s">
        <v>57</v>
      </c>
      <c r="H42" s="34">
        <v>204125</v>
      </c>
      <c r="I42" s="23" t="s">
        <v>57</v>
      </c>
      <c r="J42" s="34">
        <v>84</v>
      </c>
      <c r="K42" s="34">
        <v>4</v>
      </c>
      <c r="L42" s="34">
        <v>6885606</v>
      </c>
      <c r="M42" s="34">
        <v>974670</v>
      </c>
    </row>
    <row r="43" spans="1:13" x14ac:dyDescent="0.25">
      <c r="A43" s="28" t="s">
        <v>58</v>
      </c>
      <c r="B43" s="31">
        <v>6</v>
      </c>
      <c r="C43" s="31">
        <v>2</v>
      </c>
      <c r="D43" s="33">
        <v>328860</v>
      </c>
      <c r="E43" s="31">
        <v>95309</v>
      </c>
      <c r="F43" s="33">
        <v>66722</v>
      </c>
      <c r="G43" s="31" t="s">
        <v>57</v>
      </c>
      <c r="H43" s="33">
        <v>68418</v>
      </c>
      <c r="I43" s="31" t="s">
        <v>57</v>
      </c>
      <c r="J43" s="33">
        <v>83</v>
      </c>
      <c r="K43" s="33">
        <v>4</v>
      </c>
      <c r="L43" s="33">
        <v>6948858</v>
      </c>
      <c r="M43" s="33">
        <v>980111</v>
      </c>
    </row>
    <row r="44" spans="1:13" x14ac:dyDescent="0.25">
      <c r="A44" s="28" t="s">
        <v>59</v>
      </c>
      <c r="B44" s="31">
        <v>2</v>
      </c>
      <c r="C44" s="23" t="s">
        <v>57</v>
      </c>
      <c r="D44" s="33">
        <v>177176</v>
      </c>
      <c r="E44" s="23" t="s">
        <v>57</v>
      </c>
      <c r="F44" s="33">
        <v>211406</v>
      </c>
      <c r="G44" s="34">
        <v>112439</v>
      </c>
      <c r="H44" s="33">
        <v>230339</v>
      </c>
      <c r="I44" s="34">
        <v>96519</v>
      </c>
      <c r="J44" s="33">
        <v>84</v>
      </c>
      <c r="K44" s="33">
        <v>4</v>
      </c>
      <c r="L44" s="33">
        <v>7022420</v>
      </c>
      <c r="M44" s="33">
        <v>1079177</v>
      </c>
    </row>
    <row r="45" spans="1:13" x14ac:dyDescent="0.25">
      <c r="A45" s="28" t="s">
        <v>60</v>
      </c>
      <c r="B45" s="31">
        <v>2</v>
      </c>
      <c r="C45" s="23" t="s">
        <v>57</v>
      </c>
      <c r="D45" s="33">
        <v>47869</v>
      </c>
      <c r="E45" s="23" t="s">
        <v>57</v>
      </c>
      <c r="F45" s="33">
        <v>125069</v>
      </c>
      <c r="G45" s="23" t="s">
        <v>57</v>
      </c>
      <c r="H45" s="33">
        <v>132043</v>
      </c>
      <c r="I45" s="31" t="s">
        <v>57</v>
      </c>
      <c r="J45" s="33">
        <v>84</v>
      </c>
      <c r="K45" s="33">
        <v>4</v>
      </c>
      <c r="L45" s="33">
        <v>7079660</v>
      </c>
      <c r="M45" s="33">
        <v>1086822</v>
      </c>
    </row>
    <row r="46" spans="1:13" x14ac:dyDescent="0.25">
      <c r="A46" s="28" t="s">
        <v>61</v>
      </c>
      <c r="B46" s="31">
        <v>7</v>
      </c>
      <c r="C46" s="23" t="s">
        <v>57</v>
      </c>
      <c r="D46" s="33">
        <v>436847</v>
      </c>
      <c r="E46" s="23" t="s">
        <v>57</v>
      </c>
      <c r="F46" s="33">
        <v>34420</v>
      </c>
      <c r="G46" s="23" t="s">
        <v>57</v>
      </c>
      <c r="H46" s="33">
        <v>36603</v>
      </c>
      <c r="I46" s="31" t="s">
        <v>57</v>
      </c>
      <c r="J46" s="33">
        <v>83</v>
      </c>
      <c r="K46" s="33">
        <v>4</v>
      </c>
      <c r="L46" s="33">
        <v>7116135</v>
      </c>
      <c r="M46" s="33">
        <v>1096942</v>
      </c>
    </row>
    <row r="47" spans="1:13" x14ac:dyDescent="0.25">
      <c r="A47" s="28" t="s">
        <v>62</v>
      </c>
      <c r="B47" s="31">
        <f>4+1</f>
        <v>5</v>
      </c>
      <c r="C47" s="23" t="s">
        <v>57</v>
      </c>
      <c r="D47" s="33">
        <f>71719+4881</f>
        <v>76600</v>
      </c>
      <c r="E47" s="23" t="s">
        <v>57</v>
      </c>
      <c r="F47" s="33">
        <f>28869+50042</f>
        <v>78911</v>
      </c>
      <c r="G47" s="23" t="s">
        <v>57</v>
      </c>
      <c r="H47" s="33">
        <f>29730+50943</f>
        <v>80673</v>
      </c>
      <c r="I47" s="31" t="s">
        <v>57</v>
      </c>
      <c r="J47" s="33">
        <f>73+10</f>
        <v>83</v>
      </c>
      <c r="K47" s="33">
        <f>4+0</f>
        <v>4</v>
      </c>
      <c r="L47" s="33">
        <f>5971862+1084430</f>
        <v>7056292</v>
      </c>
      <c r="M47" s="33">
        <f>1101562+0</f>
        <v>1101562</v>
      </c>
    </row>
    <row r="48" spans="1:13" x14ac:dyDescent="0.25">
      <c r="A48" s="2"/>
      <c r="B48" s="23"/>
      <c r="C48" s="23"/>
      <c r="D48" s="33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25">
      <c r="A49" s="35">
        <v>2006</v>
      </c>
      <c r="B49" s="23"/>
      <c r="C49" s="23"/>
      <c r="D49" s="33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25">
      <c r="A50" s="22" t="s">
        <v>63</v>
      </c>
      <c r="B50" s="23">
        <v>1</v>
      </c>
      <c r="C50" s="23" t="s">
        <v>57</v>
      </c>
      <c r="D50" s="33">
        <v>50000</v>
      </c>
      <c r="E50" s="23" t="s">
        <v>57</v>
      </c>
      <c r="F50" s="34">
        <v>241993</v>
      </c>
      <c r="G50" s="23" t="s">
        <v>57</v>
      </c>
      <c r="H50" s="34">
        <v>247984</v>
      </c>
      <c r="I50" s="31" t="s">
        <v>57</v>
      </c>
      <c r="J50" s="34">
        <v>84</v>
      </c>
      <c r="K50" s="33">
        <f>4+0</f>
        <v>4</v>
      </c>
      <c r="L50" s="34">
        <v>7105957</v>
      </c>
      <c r="M50" s="34">
        <v>1092279</v>
      </c>
    </row>
    <row r="51" spans="1:13" x14ac:dyDescent="0.25">
      <c r="A51" s="22" t="s">
        <v>70</v>
      </c>
      <c r="B51" s="23">
        <v>5</v>
      </c>
      <c r="C51" s="23" t="s">
        <v>57</v>
      </c>
      <c r="D51" s="33">
        <v>207006</v>
      </c>
      <c r="E51" s="23" t="s">
        <v>57</v>
      </c>
      <c r="F51" s="23" t="s">
        <v>57</v>
      </c>
      <c r="G51" s="23" t="s">
        <v>57</v>
      </c>
      <c r="H51" s="23" t="s">
        <v>57</v>
      </c>
      <c r="I51" s="23" t="s">
        <v>57</v>
      </c>
      <c r="J51" s="34">
        <v>84</v>
      </c>
      <c r="K51" s="33">
        <v>4</v>
      </c>
      <c r="L51" s="34">
        <v>7058096</v>
      </c>
      <c r="M51" s="34">
        <v>1092570</v>
      </c>
    </row>
    <row r="52" spans="1:13" x14ac:dyDescent="0.25">
      <c r="A52" s="30" t="s">
        <v>65</v>
      </c>
      <c r="B52" s="31">
        <v>3</v>
      </c>
      <c r="C52" s="31">
        <v>1</v>
      </c>
      <c r="D52" s="36">
        <v>145231</v>
      </c>
      <c r="E52" s="36">
        <v>42998</v>
      </c>
      <c r="F52" s="36">
        <v>209200</v>
      </c>
      <c r="G52" s="23" t="s">
        <v>57</v>
      </c>
      <c r="H52" s="36">
        <v>216488</v>
      </c>
      <c r="I52" s="23" t="s">
        <v>57</v>
      </c>
      <c r="J52" s="34">
        <v>84</v>
      </c>
      <c r="K52" s="33">
        <v>4</v>
      </c>
      <c r="L52" s="34">
        <v>7243799</v>
      </c>
      <c r="M52" s="34">
        <v>1089994</v>
      </c>
    </row>
    <row r="53" spans="1:13" x14ac:dyDescent="0.25">
      <c r="A53" s="30" t="s">
        <v>66</v>
      </c>
      <c r="B53" s="31">
        <v>4</v>
      </c>
      <c r="C53" s="23" t="s">
        <v>57</v>
      </c>
      <c r="D53" s="36">
        <v>135292</v>
      </c>
      <c r="E53" s="23" t="s">
        <v>57</v>
      </c>
      <c r="F53" s="36">
        <v>92994</v>
      </c>
      <c r="G53" s="23" t="s">
        <v>57</v>
      </c>
      <c r="H53" s="36">
        <v>96595</v>
      </c>
      <c r="I53" s="23" t="s">
        <v>57</v>
      </c>
      <c r="J53" s="34">
        <v>84</v>
      </c>
      <c r="K53" s="33">
        <v>4</v>
      </c>
      <c r="L53" s="34">
        <v>7316718</v>
      </c>
      <c r="M53" s="34">
        <v>1094295</v>
      </c>
    </row>
    <row r="54" spans="1:13" x14ac:dyDescent="0.25">
      <c r="A54" s="30" t="s">
        <v>67</v>
      </c>
      <c r="B54" s="31">
        <v>1</v>
      </c>
      <c r="C54" s="23" t="s">
        <v>57</v>
      </c>
      <c r="D54" s="36">
        <v>17554</v>
      </c>
      <c r="E54" s="23" t="s">
        <v>57</v>
      </c>
      <c r="F54" s="36">
        <v>22290</v>
      </c>
      <c r="G54" s="36">
        <v>47031</v>
      </c>
      <c r="H54" s="36">
        <v>22466</v>
      </c>
      <c r="I54" s="36">
        <v>43928</v>
      </c>
      <c r="J54" s="34">
        <v>84</v>
      </c>
      <c r="K54" s="33">
        <v>4</v>
      </c>
      <c r="L54" s="34">
        <v>7332356</v>
      </c>
      <c r="M54" s="34">
        <v>1147266</v>
      </c>
    </row>
    <row r="55" spans="1:13" x14ac:dyDescent="0.25">
      <c r="A55" s="30" t="s">
        <v>69</v>
      </c>
      <c r="B55" s="31">
        <v>2</v>
      </c>
      <c r="C55" s="23" t="s">
        <v>57</v>
      </c>
      <c r="D55" s="36">
        <v>108908</v>
      </c>
      <c r="E55" s="23" t="s">
        <v>57</v>
      </c>
      <c r="F55" s="36">
        <v>21181</v>
      </c>
      <c r="G55" s="23" t="s">
        <v>57</v>
      </c>
      <c r="H55" s="36">
        <v>21572</v>
      </c>
      <c r="I55" s="23" t="s">
        <v>57</v>
      </c>
      <c r="J55" s="34">
        <v>84</v>
      </c>
      <c r="K55" s="33">
        <v>4</v>
      </c>
      <c r="L55" s="34">
        <v>7248899</v>
      </c>
      <c r="M55" s="34">
        <v>1155604</v>
      </c>
    </row>
    <row r="56" spans="1:13" x14ac:dyDescent="0.25">
      <c r="A56" s="2" t="s">
        <v>56</v>
      </c>
      <c r="B56" s="23">
        <v>4</v>
      </c>
      <c r="C56" s="23" t="s">
        <v>57</v>
      </c>
      <c r="D56" s="33">
        <v>401270</v>
      </c>
      <c r="E56" s="23" t="s">
        <v>57</v>
      </c>
      <c r="F56" s="34">
        <v>73001</v>
      </c>
      <c r="G56" s="23" t="s">
        <v>57</v>
      </c>
      <c r="H56" s="34">
        <v>75040</v>
      </c>
      <c r="I56" s="23" t="s">
        <v>57</v>
      </c>
      <c r="J56" s="34">
        <v>83</v>
      </c>
      <c r="K56" s="34">
        <v>4</v>
      </c>
      <c r="L56" s="34">
        <v>7248832</v>
      </c>
      <c r="M56" s="34">
        <v>1154014</v>
      </c>
    </row>
    <row r="57" spans="1:13" x14ac:dyDescent="0.25">
      <c r="A57" s="30" t="s">
        <v>58</v>
      </c>
      <c r="B57" s="31">
        <v>1</v>
      </c>
      <c r="C57" s="23" t="s">
        <v>57</v>
      </c>
      <c r="D57" s="36">
        <v>40000</v>
      </c>
      <c r="E57" s="23" t="s">
        <v>57</v>
      </c>
      <c r="F57" s="36">
        <v>227764</v>
      </c>
      <c r="G57" s="23" t="s">
        <v>57</v>
      </c>
      <c r="H57" s="36">
        <v>239188</v>
      </c>
      <c r="I57" s="23" t="s">
        <v>57</v>
      </c>
      <c r="J57" s="34">
        <v>83</v>
      </c>
      <c r="K57" s="33">
        <v>4</v>
      </c>
      <c r="L57" s="34">
        <v>7456796</v>
      </c>
      <c r="M57" s="34">
        <v>1160793</v>
      </c>
    </row>
    <row r="58" spans="1:13" x14ac:dyDescent="0.25">
      <c r="A58" s="30" t="s">
        <v>59</v>
      </c>
      <c r="B58" s="31">
        <v>3</v>
      </c>
      <c r="C58" s="23" t="s">
        <v>57</v>
      </c>
      <c r="D58" s="36">
        <v>581246</v>
      </c>
      <c r="E58" s="23" t="s">
        <v>57</v>
      </c>
      <c r="F58" s="36">
        <v>143862</v>
      </c>
      <c r="G58" s="23" t="s">
        <v>57</v>
      </c>
      <c r="H58" s="36">
        <v>148811</v>
      </c>
      <c r="I58" s="23" t="s">
        <v>57</v>
      </c>
      <c r="J58" s="34">
        <v>83</v>
      </c>
      <c r="K58" s="23">
        <v>4</v>
      </c>
      <c r="L58" s="34">
        <v>7523611</v>
      </c>
      <c r="M58" s="34">
        <v>1162864</v>
      </c>
    </row>
    <row r="59" spans="1:13" x14ac:dyDescent="0.25">
      <c r="A59" s="30" t="s">
        <v>60</v>
      </c>
      <c r="B59" s="31">
        <v>5</v>
      </c>
      <c r="C59" s="23" t="s">
        <v>57</v>
      </c>
      <c r="D59" s="36">
        <v>244955</v>
      </c>
      <c r="E59" s="23" t="s">
        <v>57</v>
      </c>
      <c r="F59" s="36">
        <v>125502</v>
      </c>
      <c r="G59" s="23" t="s">
        <v>57</v>
      </c>
      <c r="H59" s="36">
        <v>125969</v>
      </c>
      <c r="I59" s="23" t="s">
        <v>57</v>
      </c>
      <c r="J59" s="34">
        <v>83</v>
      </c>
      <c r="K59" s="23">
        <v>4</v>
      </c>
      <c r="L59" s="34">
        <v>7575573</v>
      </c>
      <c r="M59" s="34">
        <v>1164099</v>
      </c>
    </row>
    <row r="60" spans="1:13" x14ac:dyDescent="0.25">
      <c r="A60" s="28" t="s">
        <v>61</v>
      </c>
      <c r="B60" s="31">
        <v>8</v>
      </c>
      <c r="C60" s="23" t="s">
        <v>57</v>
      </c>
      <c r="D60" s="36">
        <v>961829.22</v>
      </c>
      <c r="E60" s="23" t="s">
        <v>57</v>
      </c>
      <c r="F60" s="36">
        <v>174960.4</v>
      </c>
      <c r="G60" s="23" t="s">
        <v>57</v>
      </c>
      <c r="H60" s="36">
        <v>176629.47</v>
      </c>
      <c r="I60" s="23" t="s">
        <v>57</v>
      </c>
      <c r="J60" s="34">
        <v>82</v>
      </c>
      <c r="K60" s="23">
        <v>4</v>
      </c>
      <c r="L60" s="34">
        <v>7649568.1809200002</v>
      </c>
      <c r="M60" s="34">
        <v>1163961</v>
      </c>
    </row>
    <row r="61" spans="1:13" x14ac:dyDescent="0.25">
      <c r="A61" s="30" t="s">
        <v>62</v>
      </c>
      <c r="B61" s="31">
        <v>2</v>
      </c>
      <c r="C61" s="23" t="s">
        <v>57</v>
      </c>
      <c r="D61" s="36">
        <v>83416</v>
      </c>
      <c r="E61" s="23" t="s">
        <v>57</v>
      </c>
      <c r="F61" s="36">
        <v>414032</v>
      </c>
      <c r="G61" s="23" t="s">
        <v>57</v>
      </c>
      <c r="H61" s="36">
        <v>428624</v>
      </c>
      <c r="I61" s="23" t="s">
        <v>57</v>
      </c>
      <c r="J61" s="34">
        <v>83</v>
      </c>
      <c r="K61" s="23">
        <v>4</v>
      </c>
      <c r="L61" s="34">
        <v>8010836.8219999997</v>
      </c>
      <c r="M61" s="34">
        <v>1166101.6680000001</v>
      </c>
    </row>
    <row r="62" spans="1:13" x14ac:dyDescent="0.25">
      <c r="A62" s="30"/>
      <c r="B62" s="31"/>
      <c r="C62" s="23"/>
      <c r="D62" s="36"/>
      <c r="E62" s="23"/>
      <c r="F62" s="36"/>
      <c r="G62" s="23"/>
      <c r="H62" s="36"/>
      <c r="I62" s="23"/>
      <c r="J62" s="34"/>
      <c r="K62" s="23"/>
      <c r="L62" s="34"/>
      <c r="M62" s="34"/>
    </row>
    <row r="63" spans="1:13" x14ac:dyDescent="0.25">
      <c r="A63" s="35">
        <v>2007</v>
      </c>
      <c r="B63" s="31"/>
      <c r="C63" s="23"/>
      <c r="D63" s="36"/>
      <c r="E63" s="23"/>
      <c r="F63" s="36"/>
      <c r="G63" s="23"/>
      <c r="H63" s="36"/>
      <c r="I63" s="23"/>
      <c r="J63" s="34"/>
      <c r="K63" s="23"/>
      <c r="L63" s="34"/>
      <c r="M63" s="34"/>
    </row>
    <row r="64" spans="1:13" x14ac:dyDescent="0.25">
      <c r="A64" s="30" t="s">
        <v>63</v>
      </c>
      <c r="B64" s="31">
        <v>1</v>
      </c>
      <c r="C64" s="23" t="s">
        <v>57</v>
      </c>
      <c r="D64" s="36">
        <v>25000</v>
      </c>
      <c r="E64" s="23" t="s">
        <v>57</v>
      </c>
      <c r="F64" s="36">
        <v>213094</v>
      </c>
      <c r="G64" s="23" t="s">
        <v>57</v>
      </c>
      <c r="H64" s="36">
        <v>213516</v>
      </c>
      <c r="I64" s="23" t="s">
        <v>57</v>
      </c>
      <c r="J64" s="34">
        <v>85</v>
      </c>
      <c r="K64" s="23">
        <v>4</v>
      </c>
      <c r="L64" s="34">
        <v>8206198.9293999998</v>
      </c>
      <c r="M64" s="34">
        <v>1159041.439</v>
      </c>
    </row>
    <row r="65" spans="1:13" x14ac:dyDescent="0.25">
      <c r="A65" s="22" t="s">
        <v>70</v>
      </c>
      <c r="B65" s="31">
        <v>2</v>
      </c>
      <c r="C65" s="23" t="s">
        <v>57</v>
      </c>
      <c r="D65" s="36">
        <v>193500</v>
      </c>
      <c r="E65" s="23" t="s">
        <v>57</v>
      </c>
      <c r="F65" s="34">
        <v>24920</v>
      </c>
      <c r="G65" s="23" t="s">
        <v>57</v>
      </c>
      <c r="H65" s="36">
        <v>25158</v>
      </c>
      <c r="I65" s="23" t="s">
        <v>57</v>
      </c>
      <c r="J65" s="34">
        <v>84</v>
      </c>
      <c r="K65" s="23">
        <v>4</v>
      </c>
      <c r="L65" s="34">
        <f>7123126+1133525</f>
        <v>8256651</v>
      </c>
      <c r="M65" s="34">
        <v>1162374</v>
      </c>
    </row>
    <row r="66" spans="1:13" x14ac:dyDescent="0.25">
      <c r="A66" s="22" t="s">
        <v>73</v>
      </c>
      <c r="B66" s="31">
        <v>6</v>
      </c>
      <c r="C66" s="23" t="s">
        <v>57</v>
      </c>
      <c r="D66" s="36">
        <v>219793</v>
      </c>
      <c r="E66" s="23" t="s">
        <v>57</v>
      </c>
      <c r="F66" s="34">
        <v>182588</v>
      </c>
      <c r="G66" s="23" t="s">
        <v>57</v>
      </c>
      <c r="H66" s="36">
        <v>182557</v>
      </c>
      <c r="I66" s="23" t="s">
        <v>57</v>
      </c>
      <c r="J66" s="34">
        <v>86</v>
      </c>
      <c r="K66" s="23">
        <v>4</v>
      </c>
      <c r="L66" s="34">
        <v>8288435</v>
      </c>
      <c r="M66" s="34">
        <v>1159785</v>
      </c>
    </row>
    <row r="67" spans="1:13" x14ac:dyDescent="0.25">
      <c r="A67" s="22" t="s">
        <v>66</v>
      </c>
      <c r="B67" s="31">
        <v>2</v>
      </c>
      <c r="C67" s="23" t="s">
        <v>57</v>
      </c>
      <c r="D67" s="36">
        <v>165723</v>
      </c>
      <c r="E67" s="23" t="s">
        <v>57</v>
      </c>
      <c r="F67" s="34">
        <v>162393</v>
      </c>
      <c r="G67" s="23" t="s">
        <v>57</v>
      </c>
      <c r="H67" s="36">
        <v>163725</v>
      </c>
      <c r="I67" s="23" t="s">
        <v>57</v>
      </c>
      <c r="J67" s="34">
        <v>85</v>
      </c>
      <c r="K67" s="23">
        <v>4</v>
      </c>
      <c r="L67" s="34">
        <v>8234065.0756449997</v>
      </c>
      <c r="M67" s="34">
        <v>1164406.3570000001</v>
      </c>
    </row>
    <row r="68" spans="1:13" x14ac:dyDescent="0.25">
      <c r="A68" s="22" t="s">
        <v>67</v>
      </c>
      <c r="B68" s="23" t="s">
        <v>57</v>
      </c>
      <c r="C68" s="23" t="s">
        <v>57</v>
      </c>
      <c r="D68" s="23" t="s">
        <v>57</v>
      </c>
      <c r="E68" s="23" t="s">
        <v>57</v>
      </c>
      <c r="F68" s="34">
        <v>178107</v>
      </c>
      <c r="G68" s="23" t="s">
        <v>57</v>
      </c>
      <c r="H68" s="36">
        <v>186867</v>
      </c>
      <c r="I68" s="23" t="s">
        <v>57</v>
      </c>
      <c r="J68" s="34">
        <v>85</v>
      </c>
      <c r="K68" s="23">
        <v>4</v>
      </c>
      <c r="L68" s="34">
        <v>8431221</v>
      </c>
      <c r="M68" s="34">
        <v>1171262</v>
      </c>
    </row>
    <row r="69" spans="1:13" x14ac:dyDescent="0.25">
      <c r="A69" s="22" t="s">
        <v>69</v>
      </c>
      <c r="B69" s="23">
        <v>3</v>
      </c>
      <c r="C69" s="23" t="s">
        <v>57</v>
      </c>
      <c r="D69" s="36">
        <v>74921</v>
      </c>
      <c r="E69" s="23" t="s">
        <v>57</v>
      </c>
      <c r="F69" s="34">
        <v>45602.101000000002</v>
      </c>
      <c r="G69" s="23" t="s">
        <v>57</v>
      </c>
      <c r="H69" s="36">
        <v>46675.777999999998</v>
      </c>
      <c r="I69" s="23" t="s">
        <v>57</v>
      </c>
      <c r="J69" s="34">
        <v>85</v>
      </c>
      <c r="K69" s="23">
        <v>4</v>
      </c>
      <c r="L69" s="34">
        <v>8408522.9083299991</v>
      </c>
      <c r="M69" s="34">
        <v>1183036.1610000001</v>
      </c>
    </row>
    <row r="70" spans="1:13" x14ac:dyDescent="0.25">
      <c r="A70" s="22" t="s">
        <v>56</v>
      </c>
      <c r="B70" s="23">
        <v>5</v>
      </c>
      <c r="C70" s="23" t="s">
        <v>57</v>
      </c>
      <c r="D70" s="36">
        <v>189479</v>
      </c>
      <c r="E70" s="23" t="s">
        <v>57</v>
      </c>
      <c r="F70" s="34">
        <v>19527</v>
      </c>
      <c r="G70" s="23" t="s">
        <v>57</v>
      </c>
      <c r="H70" s="36">
        <v>20278</v>
      </c>
      <c r="I70" s="23" t="s">
        <v>57</v>
      </c>
      <c r="J70" s="34">
        <v>85</v>
      </c>
      <c r="K70" s="23">
        <v>4</v>
      </c>
      <c r="L70" s="34">
        <v>8442364</v>
      </c>
      <c r="M70" s="34">
        <v>1185316</v>
      </c>
    </row>
    <row r="71" spans="1:13" x14ac:dyDescent="0.25">
      <c r="A71" s="22" t="s">
        <v>58</v>
      </c>
      <c r="B71" s="23">
        <v>3</v>
      </c>
      <c r="C71" s="23" t="s">
        <v>57</v>
      </c>
      <c r="D71" s="36">
        <v>67466</v>
      </c>
      <c r="E71" s="23" t="s">
        <v>57</v>
      </c>
      <c r="F71" s="34">
        <f>216748+67762</f>
        <v>284510</v>
      </c>
      <c r="G71" s="23" t="s">
        <v>57</v>
      </c>
      <c r="H71" s="36">
        <f>222671+71792</f>
        <v>294463</v>
      </c>
      <c r="I71" s="23" t="s">
        <v>57</v>
      </c>
      <c r="J71" s="34">
        <v>85</v>
      </c>
      <c r="K71" s="23">
        <v>4</v>
      </c>
      <c r="L71" s="34">
        <v>8714660.8756000008</v>
      </c>
      <c r="M71" s="34">
        <v>1197737.5859999999</v>
      </c>
    </row>
    <row r="72" spans="1:13" x14ac:dyDescent="0.25">
      <c r="A72" s="22" t="s">
        <v>59</v>
      </c>
      <c r="B72" s="23" t="s">
        <v>57</v>
      </c>
      <c r="C72" s="23" t="s">
        <v>57</v>
      </c>
      <c r="D72" s="23" t="s">
        <v>57</v>
      </c>
      <c r="E72" s="23" t="s">
        <v>57</v>
      </c>
      <c r="F72" s="34">
        <v>16903</v>
      </c>
      <c r="G72" s="23" t="s">
        <v>57</v>
      </c>
      <c r="H72" s="36">
        <v>16896</v>
      </c>
      <c r="I72" s="23" t="s">
        <v>57</v>
      </c>
      <c r="J72" s="34">
        <v>85</v>
      </c>
      <c r="K72" s="23">
        <v>4</v>
      </c>
      <c r="L72" s="34">
        <v>8761185</v>
      </c>
      <c r="M72" s="34">
        <v>1209299</v>
      </c>
    </row>
    <row r="73" spans="1:13" x14ac:dyDescent="0.25">
      <c r="A73" s="22" t="s">
        <v>60</v>
      </c>
      <c r="B73" s="23">
        <v>3</v>
      </c>
      <c r="C73" s="23" t="s">
        <v>57</v>
      </c>
      <c r="D73" s="36">
        <v>231792</v>
      </c>
      <c r="E73" s="23" t="s">
        <v>57</v>
      </c>
      <c r="F73" s="34">
        <v>104008</v>
      </c>
      <c r="G73" s="23" t="s">
        <v>57</v>
      </c>
      <c r="H73" s="36">
        <v>104999</v>
      </c>
      <c r="I73" s="23" t="s">
        <v>57</v>
      </c>
      <c r="J73" s="34">
        <v>86</v>
      </c>
      <c r="K73" s="23">
        <v>4</v>
      </c>
      <c r="L73" s="34">
        <v>8935385.2027000003</v>
      </c>
      <c r="M73" s="34">
        <v>1223027.375</v>
      </c>
    </row>
    <row r="74" spans="1:13" x14ac:dyDescent="0.25">
      <c r="A74" s="28" t="s">
        <v>61</v>
      </c>
      <c r="B74" s="31">
        <f>2+1</f>
        <v>3</v>
      </c>
      <c r="C74" s="31">
        <f>1+0</f>
        <v>1</v>
      </c>
      <c r="D74" s="36">
        <v>112753</v>
      </c>
      <c r="E74" s="36">
        <v>75054</v>
      </c>
      <c r="F74" s="33">
        <f>156796+35444</f>
        <v>192240</v>
      </c>
      <c r="G74" s="31" t="s">
        <v>57</v>
      </c>
      <c r="H74" s="36">
        <f>156995+33475</f>
        <v>190470</v>
      </c>
      <c r="I74" s="31" t="s">
        <v>57</v>
      </c>
      <c r="J74" s="33">
        <f>76+10</f>
        <v>86</v>
      </c>
      <c r="K74" s="31">
        <v>4</v>
      </c>
      <c r="L74" s="33">
        <f>7929358+1224563</f>
        <v>9153921</v>
      </c>
      <c r="M74" s="33">
        <v>1231922</v>
      </c>
    </row>
    <row r="75" spans="1:13" x14ac:dyDescent="0.25">
      <c r="A75" s="30" t="s">
        <v>62</v>
      </c>
      <c r="B75" s="31">
        <v>5</v>
      </c>
      <c r="C75" s="31" t="s">
        <v>57</v>
      </c>
      <c r="D75" s="36">
        <v>305357</v>
      </c>
      <c r="E75" s="23" t="s">
        <v>57</v>
      </c>
      <c r="F75" s="33">
        <v>15571</v>
      </c>
      <c r="G75" s="31" t="s">
        <v>57</v>
      </c>
      <c r="H75" s="36">
        <v>16168</v>
      </c>
      <c r="I75" s="31" t="s">
        <v>57</v>
      </c>
      <c r="J75" s="33">
        <v>87</v>
      </c>
      <c r="K75" s="31">
        <v>4</v>
      </c>
      <c r="L75" s="33">
        <v>9255348</v>
      </c>
      <c r="M75" s="33">
        <v>1245141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71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2007</vt:lpstr>
      <vt:lpstr>Febrero 2007</vt:lpstr>
      <vt:lpstr>Marzo 2007</vt:lpstr>
      <vt:lpstr>Abril 2007</vt:lpstr>
      <vt:lpstr>Mayo 2007</vt:lpstr>
      <vt:lpstr>Junio 2007</vt:lpstr>
      <vt:lpstr>Julio 2007</vt:lpstr>
      <vt:lpstr>Agosto 2007</vt:lpstr>
      <vt:lpstr>Septiembre 2007</vt:lpstr>
      <vt:lpstr>Octubre 2007</vt:lpstr>
      <vt:lpstr>Noviembre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2013-11-05T18:46:35Z</dcterms:modified>
</cp:coreProperties>
</file>