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'AV.TERCEROS'!$A$157:$I$160</definedName>
  </definedNames>
  <calcPr fullCalcOnLoad="1"/>
</workbook>
</file>

<file path=xl/sharedStrings.xml><?xml version="1.0" encoding="utf-8"?>
<sst xmlns="http://schemas.openxmlformats.org/spreadsheetml/2006/main" count="174" uniqueCount="51">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</sst>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92" sqref="I192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8"/>
      <c r="B28" s="7"/>
      <c r="C28" s="7"/>
      <c r="D28" s="7"/>
      <c r="E28" s="7"/>
      <c r="F28" s="7"/>
      <c r="G28" s="7"/>
      <c r="H28" s="7"/>
      <c r="I28" s="16"/>
      <c r="J28" s="4"/>
    </row>
    <row r="29" spans="1:9" ht="12.75" outlineLevel="1">
      <c r="A29" s="14" t="s">
        <v>28</v>
      </c>
      <c r="B29" s="6"/>
      <c r="C29" s="6"/>
      <c r="D29" s="6"/>
      <c r="E29" s="3"/>
      <c r="F29" s="3"/>
      <c r="G29" s="3"/>
      <c r="H29" s="3"/>
      <c r="I29" s="12"/>
    </row>
    <row r="30" spans="1:9" ht="12.75">
      <c r="A30" s="13"/>
      <c r="B30" s="3"/>
      <c r="C30" s="3"/>
      <c r="D30" s="3"/>
      <c r="E30" s="3"/>
      <c r="F30" s="3"/>
      <c r="G30" s="3"/>
      <c r="H30" s="3"/>
      <c r="I30" s="12"/>
    </row>
    <row r="31" spans="1:9" ht="12.75">
      <c r="A31" s="42">
        <v>1999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29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30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31</v>
      </c>
      <c r="B34" s="51"/>
      <c r="C34" s="52"/>
      <c r="D34" s="51"/>
      <c r="E34" s="51"/>
      <c r="F34" s="51"/>
      <c r="G34" s="51"/>
      <c r="H34" s="51"/>
      <c r="I34" s="12"/>
    </row>
    <row r="35" spans="1:9" ht="12.75">
      <c r="A35" s="18" t="s">
        <v>32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33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34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35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36</v>
      </c>
      <c r="B39" s="52"/>
      <c r="C39" s="53"/>
      <c r="D39" s="52"/>
      <c r="E39" s="52"/>
      <c r="F39" s="52"/>
      <c r="G39" s="53"/>
      <c r="H39" s="51"/>
      <c r="I39" s="12"/>
    </row>
    <row r="40" spans="1:9" ht="12.75">
      <c r="A40" s="18" t="s">
        <v>37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38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39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40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42"/>
      <c r="B44" s="8"/>
      <c r="C44" s="8"/>
      <c r="D44" s="8"/>
      <c r="E44" s="8"/>
      <c r="F44" s="8"/>
      <c r="G44" s="8"/>
      <c r="H44" s="8"/>
      <c r="I44" s="17"/>
    </row>
    <row r="45" spans="1:9" ht="12.75">
      <c r="A45" s="42">
        <v>2000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29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30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31</v>
      </c>
      <c r="B48" s="8"/>
      <c r="C48" s="10">
        <v>60</v>
      </c>
      <c r="D48" s="8"/>
      <c r="E48" s="8"/>
      <c r="F48" s="8"/>
      <c r="G48" s="8"/>
      <c r="H48" s="8"/>
      <c r="I48" s="19">
        <v>60</v>
      </c>
    </row>
    <row r="49" spans="1:9" ht="12.75">
      <c r="A49" s="18" t="s">
        <v>32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33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34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35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36</v>
      </c>
      <c r="B53" s="10"/>
      <c r="C53" s="11">
        <v>2935</v>
      </c>
      <c r="D53" s="10"/>
      <c r="E53" s="10"/>
      <c r="F53" s="10"/>
      <c r="G53" s="11">
        <v>1578</v>
      </c>
      <c r="H53" s="8"/>
      <c r="I53" s="20">
        <v>4513</v>
      </c>
    </row>
    <row r="54" spans="1:9" ht="12.75">
      <c r="A54" s="18" t="s">
        <v>37</v>
      </c>
      <c r="B54" s="10"/>
      <c r="C54" s="11">
        <v>1424</v>
      </c>
      <c r="D54" s="10"/>
      <c r="E54" s="10">
        <v>171</v>
      </c>
      <c r="F54" s="10"/>
      <c r="G54" s="10"/>
      <c r="H54" s="8"/>
      <c r="I54" s="20">
        <v>1595</v>
      </c>
    </row>
    <row r="55" spans="1:9" ht="12.75">
      <c r="A55" s="18" t="s">
        <v>38</v>
      </c>
      <c r="B55" s="10"/>
      <c r="C55" s="11">
        <v>4722</v>
      </c>
      <c r="D55" s="10"/>
      <c r="E55" s="10">
        <v>155</v>
      </c>
      <c r="F55" s="10"/>
      <c r="G55" s="10"/>
      <c r="H55" s="8"/>
      <c r="I55" s="20">
        <v>4877</v>
      </c>
    </row>
    <row r="56" spans="1:9" ht="12.75">
      <c r="A56" s="18" t="s">
        <v>39</v>
      </c>
      <c r="B56" s="10">
        <v>313</v>
      </c>
      <c r="C56" s="11">
        <v>9561</v>
      </c>
      <c r="D56" s="10"/>
      <c r="E56" s="10"/>
      <c r="F56" s="10"/>
      <c r="G56" s="10"/>
      <c r="H56" s="8"/>
      <c r="I56" s="20">
        <v>9874</v>
      </c>
    </row>
    <row r="57" spans="1:9" ht="12.75">
      <c r="A57" s="18" t="s">
        <v>40</v>
      </c>
      <c r="B57" s="10">
        <v>315</v>
      </c>
      <c r="C57" s="11">
        <v>7786</v>
      </c>
      <c r="D57" s="10"/>
      <c r="E57" s="10"/>
      <c r="F57" s="10"/>
      <c r="G57" s="10"/>
      <c r="H57" s="8"/>
      <c r="I57" s="20">
        <v>8101</v>
      </c>
    </row>
    <row r="58" spans="1:9" ht="12.75">
      <c r="A58" s="18"/>
      <c r="B58" s="10"/>
      <c r="C58" s="10"/>
      <c r="D58" s="10"/>
      <c r="E58" s="10"/>
      <c r="F58" s="10"/>
      <c r="G58" s="10"/>
      <c r="H58" s="8"/>
      <c r="I58" s="19"/>
    </row>
    <row r="59" spans="1:9" ht="12.75">
      <c r="A59" s="42">
        <v>2001</v>
      </c>
      <c r="B59" s="10"/>
      <c r="C59" s="8"/>
      <c r="D59" s="8"/>
      <c r="E59" s="10"/>
      <c r="F59" s="10"/>
      <c r="G59" s="10"/>
      <c r="H59" s="8"/>
      <c r="I59" s="17"/>
    </row>
    <row r="60" spans="1:9" ht="12.75">
      <c r="A60" s="18" t="s">
        <v>29</v>
      </c>
      <c r="B60" s="10"/>
      <c r="C60" s="11">
        <v>1115</v>
      </c>
      <c r="D60" s="10">
        <v>170</v>
      </c>
      <c r="E60" s="10"/>
      <c r="F60" s="10"/>
      <c r="G60" s="10"/>
      <c r="H60" s="8"/>
      <c r="I60" s="20">
        <v>1285</v>
      </c>
    </row>
    <row r="61" spans="1:9" ht="12.75">
      <c r="A61" s="18" t="s">
        <v>30</v>
      </c>
      <c r="B61" s="10"/>
      <c r="C61" s="11">
        <v>4837</v>
      </c>
      <c r="D61" s="8"/>
      <c r="E61" s="10"/>
      <c r="F61" s="10"/>
      <c r="G61" s="10"/>
      <c r="H61" s="8"/>
      <c r="I61" s="20">
        <v>4837</v>
      </c>
    </row>
    <row r="62" spans="1:9" ht="12.75">
      <c r="A62" s="18" t="s">
        <v>31</v>
      </c>
      <c r="B62" s="8"/>
      <c r="C62" s="10">
        <v>720</v>
      </c>
      <c r="D62" s="10">
        <v>329</v>
      </c>
      <c r="E62" s="8"/>
      <c r="F62" s="8"/>
      <c r="G62" s="8"/>
      <c r="H62" s="8"/>
      <c r="I62" s="20">
        <v>1049</v>
      </c>
    </row>
    <row r="63" spans="1:9" ht="12.75">
      <c r="A63" s="18" t="s">
        <v>32</v>
      </c>
      <c r="B63" s="8"/>
      <c r="C63" s="7">
        <v>1043</v>
      </c>
      <c r="D63" s="8"/>
      <c r="E63" s="8"/>
      <c r="F63" s="8"/>
      <c r="G63" s="8"/>
      <c r="H63" s="8"/>
      <c r="I63" s="16">
        <v>1043</v>
      </c>
    </row>
    <row r="64" spans="1:9" ht="12.75">
      <c r="A64" s="18" t="s">
        <v>33</v>
      </c>
      <c r="B64" s="8"/>
      <c r="C64" s="7">
        <v>6662</v>
      </c>
      <c r="D64" s="8"/>
      <c r="E64" s="8">
        <v>555</v>
      </c>
      <c r="F64" s="8"/>
      <c r="G64" s="8"/>
      <c r="H64" s="8"/>
      <c r="I64" s="16">
        <v>7217</v>
      </c>
    </row>
    <row r="65" spans="1:9" ht="12.75">
      <c r="A65" s="18" t="s">
        <v>34</v>
      </c>
      <c r="B65" s="8"/>
      <c r="C65" s="7">
        <v>2245</v>
      </c>
      <c r="D65" s="8"/>
      <c r="E65" s="7">
        <v>1344</v>
      </c>
      <c r="F65" s="8"/>
      <c r="G65" s="8"/>
      <c r="H65" s="8"/>
      <c r="I65" s="16">
        <v>3589</v>
      </c>
    </row>
    <row r="66" spans="1:9" ht="12.75">
      <c r="A66" s="18" t="s">
        <v>35</v>
      </c>
      <c r="B66" s="8"/>
      <c r="C66" s="7">
        <v>2012</v>
      </c>
      <c r="D66" s="8"/>
      <c r="E66" s="8"/>
      <c r="F66" s="8"/>
      <c r="G66" s="8"/>
      <c r="H66" s="8"/>
      <c r="I66" s="16">
        <v>2012</v>
      </c>
    </row>
    <row r="67" spans="1:9" ht="12.75">
      <c r="A67" s="18" t="s">
        <v>36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37</v>
      </c>
      <c r="B68" s="8"/>
      <c r="C68" s="7">
        <v>1205</v>
      </c>
      <c r="D68" s="8"/>
      <c r="E68" s="8"/>
      <c r="F68" s="8"/>
      <c r="G68" s="8"/>
      <c r="H68" s="8"/>
      <c r="I68" s="16">
        <v>1205</v>
      </c>
    </row>
    <row r="69" spans="1:9" ht="12.75">
      <c r="A69" s="18" t="s">
        <v>38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39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40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/>
      <c r="B72" s="8"/>
      <c r="C72" s="8"/>
      <c r="D72" s="8"/>
      <c r="E72" s="8"/>
      <c r="F72" s="8"/>
      <c r="G72" s="8"/>
      <c r="H72" s="8"/>
      <c r="I72" s="17"/>
    </row>
    <row r="73" spans="1:9" ht="12.75">
      <c r="A73" s="42">
        <v>2002</v>
      </c>
      <c r="B73" s="11"/>
      <c r="C73" s="7"/>
      <c r="D73" s="7"/>
      <c r="E73" s="11"/>
      <c r="F73" s="11"/>
      <c r="G73" s="11"/>
      <c r="H73" s="7"/>
      <c r="I73" s="16"/>
    </row>
    <row r="74" spans="1:9" ht="12.75">
      <c r="A74" s="18" t="s">
        <v>29</v>
      </c>
      <c r="B74" s="11"/>
      <c r="C74" s="11"/>
      <c r="D74" s="11"/>
      <c r="E74" s="11"/>
      <c r="F74" s="11"/>
      <c r="G74" s="11"/>
      <c r="H74" s="7"/>
      <c r="I74" s="20"/>
    </row>
    <row r="75" spans="1:9" ht="12.75">
      <c r="A75" s="18" t="s">
        <v>30</v>
      </c>
      <c r="B75" s="11"/>
      <c r="C75" s="11"/>
      <c r="D75" s="7"/>
      <c r="E75" s="11"/>
      <c r="F75" s="11"/>
      <c r="G75" s="11"/>
      <c r="H75" s="7"/>
      <c r="I75" s="20"/>
    </row>
    <row r="76" spans="1:9" ht="12.75">
      <c r="A76" s="18" t="s">
        <v>31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32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33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34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35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36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37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38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39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40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/>
      <c r="B86" s="7"/>
      <c r="C86" s="7"/>
      <c r="D86" s="7"/>
      <c r="E86" s="7"/>
      <c r="F86" s="7"/>
      <c r="G86" s="7"/>
      <c r="H86" s="7"/>
      <c r="I86" s="16"/>
    </row>
    <row r="87" spans="1:9" ht="12.75">
      <c r="A87" s="42">
        <v>2003</v>
      </c>
      <c r="B87" s="7"/>
      <c r="C87" s="7"/>
      <c r="D87" s="7"/>
      <c r="E87" s="7"/>
      <c r="F87" s="7"/>
      <c r="G87" s="7"/>
      <c r="H87" s="7"/>
      <c r="I87" s="16"/>
    </row>
    <row r="88" spans="1:9" ht="12.75">
      <c r="A88" s="18" t="s">
        <v>29</v>
      </c>
      <c r="B88" s="7">
        <v>363</v>
      </c>
      <c r="C88" s="7"/>
      <c r="D88" s="7"/>
      <c r="E88" s="7">
        <v>70007</v>
      </c>
      <c r="F88" s="7"/>
      <c r="G88" s="7"/>
      <c r="H88" s="7">
        <v>526</v>
      </c>
      <c r="I88" s="16">
        <v>70895</v>
      </c>
    </row>
    <row r="89" spans="1:9" ht="12.75">
      <c r="A89" s="18" t="s">
        <v>30</v>
      </c>
      <c r="B89" s="7">
        <v>73</v>
      </c>
      <c r="C89" s="7"/>
      <c r="D89" s="7"/>
      <c r="E89" s="7"/>
      <c r="F89" s="7"/>
      <c r="G89" s="7"/>
      <c r="H89" s="7">
        <v>301</v>
      </c>
      <c r="I89" s="16">
        <v>374</v>
      </c>
    </row>
    <row r="90" spans="1:9" ht="12.75">
      <c r="A90" s="18" t="s">
        <v>31</v>
      </c>
      <c r="B90" s="7">
        <v>1194</v>
      </c>
      <c r="C90" s="7"/>
      <c r="D90" s="7">
        <v>199</v>
      </c>
      <c r="E90" s="7"/>
      <c r="F90" s="7"/>
      <c r="G90" s="7"/>
      <c r="H90" s="7">
        <v>1640</v>
      </c>
      <c r="I90" s="16">
        <v>3034</v>
      </c>
    </row>
    <row r="91" spans="1:9" ht="12.75">
      <c r="A91" s="18" t="s">
        <v>32</v>
      </c>
      <c r="B91" s="7">
        <v>329</v>
      </c>
      <c r="C91" s="7"/>
      <c r="D91" s="7">
        <v>261</v>
      </c>
      <c r="E91" s="7"/>
      <c r="F91" s="7"/>
      <c r="G91" s="7">
        <v>7</v>
      </c>
      <c r="H91" s="7">
        <v>452</v>
      </c>
      <c r="I91" s="16">
        <f>SUM(B91:H91)</f>
        <v>1049</v>
      </c>
    </row>
    <row r="92" spans="1:9" ht="12.75">
      <c r="A92" s="18" t="s">
        <v>33</v>
      </c>
      <c r="B92" s="7">
        <v>204</v>
      </c>
      <c r="C92" s="7"/>
      <c r="D92" s="7">
        <v>416</v>
      </c>
      <c r="E92" s="7"/>
      <c r="F92" s="7"/>
      <c r="G92" s="7">
        <v>14</v>
      </c>
      <c r="H92" s="7">
        <v>1583</v>
      </c>
      <c r="I92" s="16">
        <f>SUM(B92:H92)</f>
        <v>2217</v>
      </c>
    </row>
    <row r="93" spans="1:9" ht="12.75">
      <c r="A93" s="18" t="s">
        <v>34</v>
      </c>
      <c r="B93" s="7">
        <v>145</v>
      </c>
      <c r="C93" s="7"/>
      <c r="D93" s="7">
        <v>49</v>
      </c>
      <c r="E93" s="7">
        <v>35</v>
      </c>
      <c r="F93" s="7"/>
      <c r="G93" s="7">
        <v>8</v>
      </c>
      <c r="H93" s="7">
        <v>494</v>
      </c>
      <c r="I93" s="16">
        <f>SUM(B93:H93)</f>
        <v>731</v>
      </c>
    </row>
    <row r="94" spans="1:9" ht="12.75">
      <c r="A94" s="18" t="s">
        <v>35</v>
      </c>
      <c r="B94" s="7">
        <v>288</v>
      </c>
      <c r="C94" s="8"/>
      <c r="D94" s="7">
        <v>62</v>
      </c>
      <c r="E94" s="8"/>
      <c r="F94" s="8"/>
      <c r="G94" s="7">
        <v>6</v>
      </c>
      <c r="H94" s="7">
        <v>388</v>
      </c>
      <c r="I94" s="16">
        <v>745</v>
      </c>
    </row>
    <row r="95" spans="1:9" ht="12.75">
      <c r="A95" s="18" t="s">
        <v>36</v>
      </c>
      <c r="B95" s="7">
        <v>35</v>
      </c>
      <c r="C95" s="7"/>
      <c r="D95" s="7">
        <v>155</v>
      </c>
      <c r="E95" s="7"/>
      <c r="F95" s="7"/>
      <c r="G95" s="7">
        <v>8</v>
      </c>
      <c r="H95" s="7">
        <v>247</v>
      </c>
      <c r="I95" s="16">
        <v>445</v>
      </c>
    </row>
    <row r="96" spans="1:9" ht="12.75">
      <c r="A96" s="18" t="s">
        <v>37</v>
      </c>
      <c r="B96" s="7">
        <v>137</v>
      </c>
      <c r="C96" s="7"/>
      <c r="D96" s="7"/>
      <c r="E96" s="7"/>
      <c r="F96" s="7"/>
      <c r="G96" s="7"/>
      <c r="H96" s="7">
        <v>322</v>
      </c>
      <c r="I96" s="16">
        <v>459</v>
      </c>
    </row>
    <row r="97" spans="1:9" ht="12.75">
      <c r="A97" s="18" t="s">
        <v>38</v>
      </c>
      <c r="B97" s="7">
        <v>127</v>
      </c>
      <c r="C97" s="7"/>
      <c r="D97" s="7"/>
      <c r="E97" s="7"/>
      <c r="F97" s="7"/>
      <c r="G97" s="7"/>
      <c r="H97" s="7">
        <v>670</v>
      </c>
      <c r="I97" s="16">
        <f>SUM(B97:H97)</f>
        <v>797</v>
      </c>
    </row>
    <row r="98" spans="1:9" ht="12.75">
      <c r="A98" s="18" t="s">
        <v>39</v>
      </c>
      <c r="B98" s="7">
        <v>16237</v>
      </c>
      <c r="C98" s="7"/>
      <c r="D98" s="7"/>
      <c r="E98" s="7"/>
      <c r="F98" s="7"/>
      <c r="G98" s="7"/>
      <c r="H98" s="7">
        <v>826</v>
      </c>
      <c r="I98" s="16">
        <f>SUM(B98:H98)</f>
        <v>17063</v>
      </c>
    </row>
    <row r="99" spans="1:9" ht="12.75">
      <c r="A99" s="18" t="s">
        <v>40</v>
      </c>
      <c r="B99" s="7">
        <v>4194</v>
      </c>
      <c r="C99" s="7"/>
      <c r="D99" s="7"/>
      <c r="E99" s="7"/>
      <c r="F99" s="7"/>
      <c r="G99" s="7"/>
      <c r="H99" s="7">
        <v>280</v>
      </c>
      <c r="I99" s="16">
        <f>SUM(B99:H99)</f>
        <v>4474</v>
      </c>
    </row>
    <row r="100" spans="1:9" ht="12.75">
      <c r="A100" s="18"/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42">
        <v>2004</v>
      </c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18" t="s">
        <v>29</v>
      </c>
      <c r="B102" s="7">
        <v>5606</v>
      </c>
      <c r="C102" s="7"/>
      <c r="D102" s="7"/>
      <c r="E102" s="7"/>
      <c r="F102" s="7"/>
      <c r="G102" s="7"/>
      <c r="H102" s="7">
        <v>366</v>
      </c>
      <c r="I102" s="16">
        <v>5972</v>
      </c>
    </row>
    <row r="103" spans="1:9" ht="12.75">
      <c r="A103" s="18" t="s">
        <v>49</v>
      </c>
      <c r="B103" s="7">
        <v>552</v>
      </c>
      <c r="C103" s="8"/>
      <c r="D103" s="8"/>
      <c r="E103" s="8"/>
      <c r="F103" s="8"/>
      <c r="G103" s="8"/>
      <c r="H103" s="7">
        <v>29</v>
      </c>
      <c r="I103" s="17">
        <v>581</v>
      </c>
    </row>
    <row r="104" spans="1:9" ht="12.75">
      <c r="A104" s="18" t="s">
        <v>31</v>
      </c>
      <c r="B104" s="7">
        <v>210</v>
      </c>
      <c r="C104" s="7"/>
      <c r="D104" s="7"/>
      <c r="E104" s="7"/>
      <c r="F104" s="7"/>
      <c r="G104" s="7"/>
      <c r="H104" s="7">
        <v>86</v>
      </c>
      <c r="I104" s="16">
        <v>296</v>
      </c>
    </row>
    <row r="105" spans="1:9" ht="12.75">
      <c r="A105" s="18" t="s">
        <v>32</v>
      </c>
      <c r="B105" s="7"/>
      <c r="C105" s="7"/>
      <c r="D105" s="7"/>
      <c r="E105" s="7"/>
      <c r="F105" s="7"/>
      <c r="G105" s="7"/>
      <c r="H105" s="7">
        <v>45.59</v>
      </c>
      <c r="I105" s="16">
        <v>45.59</v>
      </c>
    </row>
    <row r="106" spans="1:9" ht="12.75">
      <c r="A106" s="18" t="s">
        <v>33</v>
      </c>
      <c r="B106" s="7">
        <v>568.317</v>
      </c>
      <c r="C106" s="7"/>
      <c r="D106" s="7"/>
      <c r="E106" s="7"/>
      <c r="F106" s="7"/>
      <c r="G106" s="7"/>
      <c r="H106" s="7">
        <v>217.32</v>
      </c>
      <c r="I106" s="16">
        <v>785.642</v>
      </c>
    </row>
    <row r="107" spans="1:9" ht="12.75">
      <c r="A107" s="18" t="s">
        <v>34</v>
      </c>
      <c r="B107" s="7">
        <v>697.335</v>
      </c>
      <c r="C107" s="7"/>
      <c r="D107" s="7"/>
      <c r="E107" s="7"/>
      <c r="F107" s="7"/>
      <c r="G107" s="7"/>
      <c r="H107" s="7">
        <v>598.239</v>
      </c>
      <c r="I107" s="16">
        <v>1295.574</v>
      </c>
    </row>
    <row r="108" spans="1:9" ht="12.75">
      <c r="A108" s="18" t="s">
        <v>35</v>
      </c>
      <c r="B108" s="7">
        <v>227.746</v>
      </c>
      <c r="C108" s="7"/>
      <c r="D108" s="7"/>
      <c r="E108" s="7"/>
      <c r="F108" s="7"/>
      <c r="G108" s="7"/>
      <c r="H108" s="7">
        <v>267.507</v>
      </c>
      <c r="I108" s="16">
        <v>495.25300000000004</v>
      </c>
    </row>
    <row r="109" spans="1:9" ht="12.75">
      <c r="A109" s="18" t="s">
        <v>36</v>
      </c>
      <c r="B109" s="7">
        <v>2048.741</v>
      </c>
      <c r="C109" s="7"/>
      <c r="D109" s="7"/>
      <c r="E109" s="7"/>
      <c r="F109" s="7"/>
      <c r="G109" s="7"/>
      <c r="H109" s="7">
        <v>367.919</v>
      </c>
      <c r="I109" s="16">
        <v>2416.66</v>
      </c>
    </row>
    <row r="110" spans="1:9" ht="12.75">
      <c r="A110" s="18" t="s">
        <v>37</v>
      </c>
      <c r="B110" s="7">
        <v>3081.361</v>
      </c>
      <c r="C110" s="11"/>
      <c r="D110" s="7"/>
      <c r="E110" s="7"/>
      <c r="F110" s="7"/>
      <c r="G110" s="7"/>
      <c r="H110" s="7">
        <v>233.385</v>
      </c>
      <c r="I110" s="16">
        <v>3314.746</v>
      </c>
    </row>
    <row r="111" spans="1:9" ht="12.75">
      <c r="A111" s="18" t="s">
        <v>38</v>
      </c>
      <c r="B111" s="5">
        <v>877.096</v>
      </c>
      <c r="C111" s="11"/>
      <c r="D111" s="7"/>
      <c r="E111" s="5">
        <v>14.092</v>
      </c>
      <c r="F111" s="7"/>
      <c r="G111" s="7"/>
      <c r="H111" s="5">
        <v>661.159</v>
      </c>
      <c r="I111" s="16">
        <f>SUM(B111:H111)</f>
        <v>1552.347</v>
      </c>
    </row>
    <row r="112" spans="1:9" ht="12.75">
      <c r="A112" s="18" t="s">
        <v>39</v>
      </c>
      <c r="B112" s="7"/>
      <c r="C112" s="11"/>
      <c r="D112" s="7"/>
      <c r="E112" s="7"/>
      <c r="F112" s="7"/>
      <c r="G112" s="7"/>
      <c r="H112" s="7">
        <v>251</v>
      </c>
      <c r="I112" s="16">
        <v>251</v>
      </c>
    </row>
    <row r="113" spans="1:9" ht="12.75">
      <c r="A113" s="18" t="s">
        <v>40</v>
      </c>
      <c r="B113" s="7"/>
      <c r="C113" s="11"/>
      <c r="D113" s="7"/>
      <c r="E113" s="7"/>
      <c r="F113" s="7"/>
      <c r="G113" s="7"/>
      <c r="H113" s="7">
        <v>386</v>
      </c>
      <c r="I113" s="16">
        <v>386</v>
      </c>
    </row>
    <row r="114" spans="1:9" ht="12.75">
      <c r="A114" s="43"/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42">
        <v>2005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29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49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31</v>
      </c>
      <c r="B118" s="44"/>
      <c r="C118" s="45"/>
      <c r="D118" s="44"/>
      <c r="E118" s="44"/>
      <c r="F118" s="44"/>
      <c r="G118" s="44"/>
      <c r="H118" s="47">
        <v>185758.868</v>
      </c>
      <c r="I118" s="48">
        <f aca="true" t="shared" si="0" ref="I118:I124">SUM(H118)</f>
        <v>185758.868</v>
      </c>
    </row>
    <row r="119" spans="1:9" ht="12.75">
      <c r="A119" s="18" t="s">
        <v>32</v>
      </c>
      <c r="B119" s="44"/>
      <c r="C119" s="45"/>
      <c r="D119" s="44"/>
      <c r="E119" s="44"/>
      <c r="F119" s="44"/>
      <c r="G119" s="44"/>
      <c r="H119" s="49">
        <v>265435</v>
      </c>
      <c r="I119" s="50">
        <f t="shared" si="0"/>
        <v>265435</v>
      </c>
    </row>
    <row r="120" spans="1:9" ht="12.75">
      <c r="A120" s="18" t="s">
        <v>33</v>
      </c>
      <c r="B120" s="44"/>
      <c r="C120" s="45"/>
      <c r="D120" s="44"/>
      <c r="E120" s="44"/>
      <c r="F120" s="44"/>
      <c r="G120" s="44"/>
      <c r="H120" s="49">
        <v>502148</v>
      </c>
      <c r="I120" s="48">
        <f t="shared" si="0"/>
        <v>502148</v>
      </c>
    </row>
    <row r="121" spans="1:9" ht="12.75">
      <c r="A121" s="18" t="s">
        <v>34</v>
      </c>
      <c r="B121" s="44"/>
      <c r="C121" s="45"/>
      <c r="D121" s="44"/>
      <c r="E121" s="44"/>
      <c r="F121" s="44"/>
      <c r="G121" s="44"/>
      <c r="H121" s="49">
        <v>777054</v>
      </c>
      <c r="I121" s="50">
        <f t="shared" si="0"/>
        <v>777054</v>
      </c>
    </row>
    <row r="122" spans="1:9" ht="12.75">
      <c r="A122" s="18" t="s">
        <v>35</v>
      </c>
      <c r="B122" s="44"/>
      <c r="C122" s="45"/>
      <c r="D122" s="44"/>
      <c r="E122" s="44"/>
      <c r="F122" s="44"/>
      <c r="G122" s="44"/>
      <c r="H122" s="49">
        <v>1189621.583</v>
      </c>
      <c r="I122" s="50">
        <f t="shared" si="0"/>
        <v>1189621.583</v>
      </c>
    </row>
    <row r="123" spans="1:9" ht="12.75">
      <c r="A123" s="18" t="s">
        <v>36</v>
      </c>
      <c r="B123" s="44"/>
      <c r="C123" s="45"/>
      <c r="D123" s="44"/>
      <c r="E123" s="44"/>
      <c r="F123" s="44"/>
      <c r="G123" s="44"/>
      <c r="H123" s="49">
        <v>2319875.452</v>
      </c>
      <c r="I123" s="48">
        <f t="shared" si="0"/>
        <v>2319875.452</v>
      </c>
    </row>
    <row r="124" spans="1:9" ht="12.75">
      <c r="A124" s="18" t="s">
        <v>37</v>
      </c>
      <c r="B124" s="44"/>
      <c r="C124" s="45"/>
      <c r="D124" s="44"/>
      <c r="E124" s="44"/>
      <c r="F124" s="44"/>
      <c r="G124" s="44"/>
      <c r="H124" s="49">
        <v>1215525.261</v>
      </c>
      <c r="I124" s="48">
        <f t="shared" si="0"/>
        <v>1215525.261</v>
      </c>
    </row>
    <row r="125" spans="1:9" ht="12.75">
      <c r="A125" s="18" t="s">
        <v>38</v>
      </c>
      <c r="B125" s="44"/>
      <c r="C125" s="45"/>
      <c r="D125" s="44"/>
      <c r="E125" s="44"/>
      <c r="F125" s="44"/>
      <c r="G125" s="44"/>
      <c r="H125" s="49">
        <v>1152739.678</v>
      </c>
      <c r="I125" s="48">
        <v>1152739.678</v>
      </c>
    </row>
    <row r="126" spans="1:9" ht="12.75">
      <c r="A126" s="18" t="s">
        <v>39</v>
      </c>
      <c r="B126" s="44"/>
      <c r="C126" s="45"/>
      <c r="D126" s="44"/>
      <c r="E126" s="44"/>
      <c r="F126" s="44"/>
      <c r="G126" s="44"/>
      <c r="H126" s="49">
        <v>1395184.637</v>
      </c>
      <c r="I126" s="48">
        <v>1395184.637</v>
      </c>
    </row>
    <row r="127" spans="1:9" ht="12.75">
      <c r="A127" s="18" t="s">
        <v>40</v>
      </c>
      <c r="B127" s="44"/>
      <c r="C127" s="45"/>
      <c r="D127" s="44"/>
      <c r="E127" s="44"/>
      <c r="F127" s="44"/>
      <c r="G127" s="44"/>
      <c r="H127" s="49">
        <v>1234151.815</v>
      </c>
      <c r="I127" s="48">
        <v>1234151.815</v>
      </c>
    </row>
    <row r="128" spans="1:9" ht="12.75">
      <c r="A128" s="43"/>
      <c r="B128" s="44"/>
      <c r="C128" s="45"/>
      <c r="D128" s="44"/>
      <c r="E128" s="44"/>
      <c r="F128" s="44"/>
      <c r="G128" s="44"/>
      <c r="H128" s="49"/>
      <c r="I128" s="50"/>
    </row>
    <row r="129" spans="1:9" ht="12.75">
      <c r="A129" s="42">
        <v>2006</v>
      </c>
      <c r="B129" s="44"/>
      <c r="C129" s="45"/>
      <c r="D129" s="44"/>
      <c r="E129" s="44"/>
      <c r="F129" s="44"/>
      <c r="G129" s="44"/>
      <c r="H129" s="49"/>
      <c r="I129" s="48"/>
    </row>
    <row r="130" spans="1:9" ht="12.75">
      <c r="A130" s="18" t="s">
        <v>50</v>
      </c>
      <c r="B130" s="44"/>
      <c r="C130" s="45"/>
      <c r="D130" s="44"/>
      <c r="E130" s="44"/>
      <c r="F130" s="44"/>
      <c r="G130" s="44"/>
      <c r="H130" s="49">
        <v>1264957.562</v>
      </c>
      <c r="I130" s="48">
        <v>1264957.562</v>
      </c>
    </row>
    <row r="131" spans="1:9" ht="12.75">
      <c r="A131" s="18" t="s">
        <v>49</v>
      </c>
      <c r="B131" s="44"/>
      <c r="C131" s="45"/>
      <c r="D131" s="44"/>
      <c r="E131" s="44"/>
      <c r="F131" s="44"/>
      <c r="G131" s="44"/>
      <c r="H131" s="49">
        <v>1226352.72</v>
      </c>
      <c r="I131" s="48">
        <v>1226352.72</v>
      </c>
    </row>
    <row r="132" spans="1:9" ht="12.75">
      <c r="A132" s="18" t="s">
        <v>31</v>
      </c>
      <c r="B132" s="44"/>
      <c r="C132" s="45"/>
      <c r="D132" s="44"/>
      <c r="E132" s="44"/>
      <c r="F132" s="44"/>
      <c r="G132" s="44"/>
      <c r="H132" s="49">
        <v>1911884.573</v>
      </c>
      <c r="I132" s="48">
        <v>1911884.573</v>
      </c>
    </row>
    <row r="133" spans="1:9" ht="12.75">
      <c r="A133" s="18" t="s">
        <v>32</v>
      </c>
      <c r="B133" s="44"/>
      <c r="C133" s="45"/>
      <c r="D133" s="44"/>
      <c r="E133" s="44"/>
      <c r="F133" s="44"/>
      <c r="G133" s="44"/>
      <c r="H133" s="49">
        <v>1917620.7850000001</v>
      </c>
      <c r="I133" s="50">
        <v>1917620.7850000001</v>
      </c>
    </row>
    <row r="134" spans="1:9" ht="12.75">
      <c r="A134" s="18" t="s">
        <v>33</v>
      </c>
      <c r="B134" s="44"/>
      <c r="C134" s="45"/>
      <c r="D134" s="44"/>
      <c r="E134" s="44"/>
      <c r="F134" s="44"/>
      <c r="G134" s="44"/>
      <c r="H134" s="49">
        <v>2385096.171</v>
      </c>
      <c r="I134" s="50">
        <v>2385096.171</v>
      </c>
    </row>
    <row r="135" spans="1:9" ht="12.75">
      <c r="A135" s="18" t="s">
        <v>34</v>
      </c>
      <c r="B135" s="44"/>
      <c r="C135" s="45"/>
      <c r="D135" s="44"/>
      <c r="E135" s="44"/>
      <c r="F135" s="44"/>
      <c r="G135" s="44"/>
      <c r="H135" s="49">
        <v>2324364.994</v>
      </c>
      <c r="I135" s="50">
        <v>2324364.994</v>
      </c>
    </row>
    <row r="136" spans="1:9" ht="12.75">
      <c r="A136" s="18" t="s">
        <v>35</v>
      </c>
      <c r="B136" s="44"/>
      <c r="C136" s="45"/>
      <c r="D136" s="44"/>
      <c r="E136" s="44"/>
      <c r="F136" s="44"/>
      <c r="G136" s="44"/>
      <c r="H136" s="49">
        <v>2296991.501</v>
      </c>
      <c r="I136" s="50">
        <v>2296991.501</v>
      </c>
    </row>
    <row r="137" spans="1:9" ht="12.75">
      <c r="A137" s="18" t="s">
        <v>36</v>
      </c>
      <c r="B137" s="44"/>
      <c r="C137" s="45"/>
      <c r="D137" s="44"/>
      <c r="E137" s="44"/>
      <c r="F137" s="44"/>
      <c r="G137" s="44"/>
      <c r="H137" s="49">
        <v>3734361.4760000003</v>
      </c>
      <c r="I137" s="50">
        <v>3734361.4760000003</v>
      </c>
    </row>
    <row r="138" spans="1:9" ht="12.75">
      <c r="A138" s="18" t="s">
        <v>37</v>
      </c>
      <c r="B138" s="44"/>
      <c r="C138" s="45"/>
      <c r="D138" s="44"/>
      <c r="E138" s="44"/>
      <c r="F138" s="44"/>
      <c r="G138" s="44"/>
      <c r="H138" s="49">
        <v>2948270.966</v>
      </c>
      <c r="I138" s="50">
        <v>2948270.966</v>
      </c>
    </row>
    <row r="139" spans="1:9" ht="12.75">
      <c r="A139" s="18" t="s">
        <v>38</v>
      </c>
      <c r="B139" s="44"/>
      <c r="C139" s="45"/>
      <c r="D139" s="44"/>
      <c r="E139" s="44"/>
      <c r="F139" s="44"/>
      <c r="G139" s="44"/>
      <c r="H139" s="49">
        <v>5408649.972</v>
      </c>
      <c r="I139" s="50">
        <v>5408649.972</v>
      </c>
    </row>
    <row r="140" spans="1:9" ht="12.75">
      <c r="A140" s="18" t="s">
        <v>39</v>
      </c>
      <c r="B140" s="44"/>
      <c r="C140" s="45"/>
      <c r="D140" s="44"/>
      <c r="E140" s="44"/>
      <c r="F140" s="44"/>
      <c r="G140" s="44"/>
      <c r="H140" s="49">
        <v>4068023.704</v>
      </c>
      <c r="I140" s="50">
        <v>4068023.704</v>
      </c>
    </row>
    <row r="141" spans="1:9" ht="12.75">
      <c r="A141" s="18" t="s">
        <v>40</v>
      </c>
      <c r="B141" s="44"/>
      <c r="C141" s="45"/>
      <c r="D141" s="44"/>
      <c r="E141" s="44"/>
      <c r="F141" s="44"/>
      <c r="G141" s="44"/>
      <c r="H141" s="49">
        <v>3783085.817</v>
      </c>
      <c r="I141" s="50">
        <v>3783085.817</v>
      </c>
    </row>
    <row r="142" spans="1:9" ht="12.75">
      <c r="A142" s="43"/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42">
        <v>2007</v>
      </c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18" t="s">
        <v>50</v>
      </c>
      <c r="B144" s="44"/>
      <c r="C144" s="45"/>
      <c r="D144" s="44"/>
      <c r="E144" s="44"/>
      <c r="F144" s="44"/>
      <c r="G144" s="44"/>
      <c r="H144" s="49">
        <v>6540483.885000001</v>
      </c>
      <c r="I144" s="50">
        <v>6540483.885000001</v>
      </c>
    </row>
    <row r="145" spans="1:9" ht="12.75">
      <c r="A145" s="18" t="s">
        <v>49</v>
      </c>
      <c r="B145" s="44"/>
      <c r="C145" s="45"/>
      <c r="D145" s="44"/>
      <c r="E145" s="44"/>
      <c r="F145" s="44"/>
      <c r="G145" s="44"/>
      <c r="H145" s="49">
        <v>4998915.057</v>
      </c>
      <c r="I145" s="50">
        <v>4998915.057</v>
      </c>
    </row>
    <row r="146" spans="1:9" ht="12.75">
      <c r="A146" s="18" t="s">
        <v>31</v>
      </c>
      <c r="B146" s="44"/>
      <c r="C146" s="45"/>
      <c r="D146" s="44"/>
      <c r="E146" s="44"/>
      <c r="F146" s="44"/>
      <c r="G146" s="44"/>
      <c r="H146" s="49">
        <v>5815615.343</v>
      </c>
      <c r="I146" s="50">
        <v>5815615.343</v>
      </c>
    </row>
    <row r="147" spans="1:9" ht="12.75">
      <c r="A147" s="54" t="s">
        <v>32</v>
      </c>
      <c r="B147" s="44"/>
      <c r="C147" s="45"/>
      <c r="D147" s="44"/>
      <c r="E147" s="44"/>
      <c r="F147" s="44"/>
      <c r="G147" s="44"/>
      <c r="H147" s="49">
        <v>5082821.66</v>
      </c>
      <c r="I147" s="50">
        <v>5082821.66</v>
      </c>
    </row>
    <row r="148" spans="1:9" ht="12.75">
      <c r="A148" s="18" t="s">
        <v>33</v>
      </c>
      <c r="B148" s="44"/>
      <c r="C148" s="45"/>
      <c r="D148" s="44"/>
      <c r="E148" s="44"/>
      <c r="F148" s="44"/>
      <c r="G148" s="44"/>
      <c r="H148" s="49">
        <v>6423703.149</v>
      </c>
      <c r="I148" s="50">
        <f aca="true" t="shared" si="1" ref="I148:I155">SUM(G148:H148)</f>
        <v>6423703.149</v>
      </c>
    </row>
    <row r="149" spans="1:9" ht="12.75">
      <c r="A149" s="18" t="s">
        <v>34</v>
      </c>
      <c r="B149" s="44"/>
      <c r="C149" s="45"/>
      <c r="D149" s="44"/>
      <c r="E149" s="44"/>
      <c r="F149" s="44"/>
      <c r="G149" s="44">
        <v>2862.046</v>
      </c>
      <c r="H149" s="49">
        <v>6403569.744999999</v>
      </c>
      <c r="I149" s="50">
        <f t="shared" si="1"/>
        <v>6406431.790999999</v>
      </c>
    </row>
    <row r="150" spans="1:9" ht="12.75">
      <c r="A150" s="18" t="s">
        <v>35</v>
      </c>
      <c r="B150" s="44"/>
      <c r="C150" s="45"/>
      <c r="D150" s="44"/>
      <c r="E150" s="44"/>
      <c r="F150" s="44"/>
      <c r="G150" s="44">
        <v>63840.576</v>
      </c>
      <c r="H150" s="49">
        <v>7511330.41</v>
      </c>
      <c r="I150" s="50">
        <f t="shared" si="1"/>
        <v>7575170.9860000005</v>
      </c>
    </row>
    <row r="151" spans="1:9" ht="12.75">
      <c r="A151" s="18" t="s">
        <v>36</v>
      </c>
      <c r="B151" s="44"/>
      <c r="C151" s="45"/>
      <c r="D151" s="44"/>
      <c r="E151" s="44"/>
      <c r="F151" s="44"/>
      <c r="G151" s="44">
        <v>148932.398</v>
      </c>
      <c r="H151" s="49">
        <v>7409303.1620000005</v>
      </c>
      <c r="I151" s="50">
        <f t="shared" si="1"/>
        <v>7558235.5600000005</v>
      </c>
    </row>
    <row r="152" spans="1:9" ht="12.75">
      <c r="A152" s="18" t="s">
        <v>37</v>
      </c>
      <c r="B152" s="44"/>
      <c r="C152" s="45"/>
      <c r="D152" s="44"/>
      <c r="E152" s="44"/>
      <c r="F152" s="44"/>
      <c r="G152" s="44">
        <v>91991.808</v>
      </c>
      <c r="H152" s="49">
        <v>5818990.721</v>
      </c>
      <c r="I152" s="50">
        <f t="shared" si="1"/>
        <v>5910982.529</v>
      </c>
    </row>
    <row r="153" spans="1:9" ht="12.75">
      <c r="A153" s="43" t="s">
        <v>38</v>
      </c>
      <c r="B153" s="44"/>
      <c r="C153" s="45"/>
      <c r="D153" s="44"/>
      <c r="E153" s="44"/>
      <c r="F153" s="44"/>
      <c r="G153" s="44">
        <v>176466.836</v>
      </c>
      <c r="H153" s="49">
        <v>19584981.22</v>
      </c>
      <c r="I153" s="50">
        <f t="shared" si="1"/>
        <v>19761448.055999998</v>
      </c>
    </row>
    <row r="154" spans="1:9" ht="12.75">
      <c r="A154" s="43" t="s">
        <v>39</v>
      </c>
      <c r="B154" s="44"/>
      <c r="C154" s="45"/>
      <c r="D154" s="44"/>
      <c r="E154" s="44"/>
      <c r="F154" s="44"/>
      <c r="G154" s="44">
        <v>135643.016</v>
      </c>
      <c r="H154" s="49">
        <v>7622543.817000001</v>
      </c>
      <c r="I154" s="50">
        <f t="shared" si="1"/>
        <v>7758186.833000001</v>
      </c>
    </row>
    <row r="155" spans="1:9" ht="12.75">
      <c r="A155" s="43" t="s">
        <v>40</v>
      </c>
      <c r="B155" s="44"/>
      <c r="C155" s="45"/>
      <c r="D155" s="44"/>
      <c r="E155" s="44"/>
      <c r="F155" s="44"/>
      <c r="G155" s="44">
        <v>85377.438</v>
      </c>
      <c r="H155" s="49">
        <v>5164207.137</v>
      </c>
      <c r="I155" s="50">
        <f t="shared" si="1"/>
        <v>5249584.575</v>
      </c>
    </row>
    <row r="156" spans="1:9" ht="12.75">
      <c r="A156" s="43"/>
      <c r="B156" s="44"/>
      <c r="C156" s="45"/>
      <c r="D156" s="44"/>
      <c r="E156" s="44"/>
      <c r="F156" s="44"/>
      <c r="G156" s="44"/>
      <c r="H156" s="49"/>
      <c r="I156" s="50"/>
    </row>
    <row r="157" spans="1:9" ht="12.75">
      <c r="A157" s="42">
        <v>2008</v>
      </c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18" t="s">
        <v>50</v>
      </c>
      <c r="B158" s="44"/>
      <c r="C158" s="45"/>
      <c r="D158" s="44"/>
      <c r="E158" s="44"/>
      <c r="F158" s="44"/>
      <c r="G158" s="44">
        <v>108558.175</v>
      </c>
      <c r="H158" s="49">
        <v>6687036.044</v>
      </c>
      <c r="I158" s="50">
        <f aca="true" t="shared" si="2" ref="I158:I169">SUM(G158:H158)</f>
        <v>6795594.219</v>
      </c>
    </row>
    <row r="159" spans="1:9" ht="12.75">
      <c r="A159" s="18" t="s">
        <v>49</v>
      </c>
      <c r="B159" s="44"/>
      <c r="C159" s="45"/>
      <c r="D159" s="44"/>
      <c r="E159" s="44"/>
      <c r="F159" s="44"/>
      <c r="G159" s="44">
        <v>1976.645</v>
      </c>
      <c r="H159" s="49">
        <v>5091378.811</v>
      </c>
      <c r="I159" s="50">
        <f t="shared" si="2"/>
        <v>5093355.455999999</v>
      </c>
    </row>
    <row r="160" spans="1:9" ht="12.75">
      <c r="A160" s="18" t="s">
        <v>31</v>
      </c>
      <c r="B160" s="44"/>
      <c r="C160" s="45"/>
      <c r="D160" s="44"/>
      <c r="E160" s="44"/>
      <c r="F160" s="44"/>
      <c r="G160" s="44"/>
      <c r="H160" s="49">
        <v>5795242.721999999</v>
      </c>
      <c r="I160" s="50">
        <f t="shared" si="2"/>
        <v>5795242.721999999</v>
      </c>
    </row>
    <row r="161" spans="1:9" ht="12.75">
      <c r="A161" s="54" t="s">
        <v>32</v>
      </c>
      <c r="B161" s="44"/>
      <c r="C161" s="45"/>
      <c r="D161" s="44"/>
      <c r="E161" s="44"/>
      <c r="F161" s="44"/>
      <c r="G161" s="44"/>
      <c r="H161" s="49">
        <v>5826844.295</v>
      </c>
      <c r="I161" s="50">
        <f t="shared" si="2"/>
        <v>5826844.295</v>
      </c>
    </row>
    <row r="162" spans="1:9" ht="12.75">
      <c r="A162" s="18" t="s">
        <v>33</v>
      </c>
      <c r="B162" s="44"/>
      <c r="C162" s="45"/>
      <c r="D162" s="44"/>
      <c r="E162" s="44"/>
      <c r="F162" s="44"/>
      <c r="G162" s="44"/>
      <c r="H162" s="49">
        <v>4356049.989</v>
      </c>
      <c r="I162" s="50">
        <f t="shared" si="2"/>
        <v>4356049.989</v>
      </c>
    </row>
    <row r="163" spans="1:9" ht="12.75">
      <c r="A163" s="18" t="s">
        <v>34</v>
      </c>
      <c r="B163" s="44"/>
      <c r="C163" s="45"/>
      <c r="D163" s="44"/>
      <c r="E163" s="44"/>
      <c r="F163" s="44"/>
      <c r="G163" s="44"/>
      <c r="H163" s="49">
        <v>6299251.464</v>
      </c>
      <c r="I163" s="50">
        <f t="shared" si="2"/>
        <v>6299251.464</v>
      </c>
    </row>
    <row r="164" spans="1:9" ht="12.75">
      <c r="A164" s="18" t="s">
        <v>35</v>
      </c>
      <c r="B164" s="44"/>
      <c r="C164" s="45"/>
      <c r="D164" s="44"/>
      <c r="E164" s="44"/>
      <c r="F164" s="44"/>
      <c r="G164" s="44"/>
      <c r="H164" s="49">
        <v>5769464.889</v>
      </c>
      <c r="I164" s="50">
        <f t="shared" si="2"/>
        <v>5769464.889</v>
      </c>
    </row>
    <row r="165" spans="1:9" ht="12.75">
      <c r="A165" s="18" t="s">
        <v>36</v>
      </c>
      <c r="B165" s="44"/>
      <c r="C165" s="45"/>
      <c r="D165" s="44"/>
      <c r="E165" s="44"/>
      <c r="F165" s="44"/>
      <c r="G165" s="44"/>
      <c r="H165" s="49">
        <v>5614499.621</v>
      </c>
      <c r="I165" s="50">
        <f t="shared" si="2"/>
        <v>5614499.621</v>
      </c>
    </row>
    <row r="166" spans="1:9" ht="12.75">
      <c r="A166" s="18" t="s">
        <v>37</v>
      </c>
      <c r="B166" s="44"/>
      <c r="C166" s="45"/>
      <c r="D166" s="44"/>
      <c r="E166" s="44"/>
      <c r="F166" s="44"/>
      <c r="G166" s="44"/>
      <c r="H166" s="49">
        <v>5457432.103</v>
      </c>
      <c r="I166" s="50">
        <f t="shared" si="2"/>
        <v>5457432.103</v>
      </c>
    </row>
    <row r="167" spans="1:9" ht="12.75">
      <c r="A167" s="43" t="s">
        <v>38</v>
      </c>
      <c r="B167" s="44"/>
      <c r="C167" s="45"/>
      <c r="D167" s="44"/>
      <c r="E167" s="44"/>
      <c r="F167" s="44"/>
      <c r="G167" s="44"/>
      <c r="H167" s="49">
        <v>4774184.785</v>
      </c>
      <c r="I167" s="50">
        <f t="shared" si="2"/>
        <v>4774184.785</v>
      </c>
    </row>
    <row r="168" spans="1:9" ht="12.75">
      <c r="A168" s="43" t="s">
        <v>39</v>
      </c>
      <c r="B168" s="44"/>
      <c r="C168" s="45"/>
      <c r="D168" s="44"/>
      <c r="E168" s="44"/>
      <c r="F168" s="44"/>
      <c r="G168" s="44"/>
      <c r="H168" s="49">
        <v>3561007.124</v>
      </c>
      <c r="I168" s="50">
        <f t="shared" si="2"/>
        <v>3561007.124</v>
      </c>
    </row>
    <row r="169" spans="1:9" ht="12.75">
      <c r="A169" s="43" t="s">
        <v>40</v>
      </c>
      <c r="B169" s="44"/>
      <c r="C169" s="45"/>
      <c r="D169" s="44"/>
      <c r="E169" s="44"/>
      <c r="F169" s="44"/>
      <c r="G169" s="44"/>
      <c r="H169" s="49">
        <v>3143356.284</v>
      </c>
      <c r="I169" s="50">
        <f t="shared" si="2"/>
        <v>3143356.284</v>
      </c>
    </row>
    <row r="170" spans="1:9" ht="12.75">
      <c r="A170" s="43"/>
      <c r="B170" s="44"/>
      <c r="C170" s="45"/>
      <c r="D170" s="44"/>
      <c r="E170" s="44"/>
      <c r="F170" s="44"/>
      <c r="G170" s="44"/>
      <c r="H170" s="49"/>
      <c r="I170" s="50"/>
    </row>
    <row r="171" spans="1:9" ht="12.75">
      <c r="A171" s="42">
        <v>2009</v>
      </c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18" t="s">
        <v>50</v>
      </c>
      <c r="B172" s="44"/>
      <c r="C172" s="45"/>
      <c r="D172" s="44"/>
      <c r="E172" s="44"/>
      <c r="F172" s="44"/>
      <c r="G172" s="44"/>
      <c r="H172" s="49">
        <v>4585849.767</v>
      </c>
      <c r="I172" s="50">
        <f>SUM(G172:H172)</f>
        <v>4585849.767</v>
      </c>
    </row>
    <row r="173" spans="1:9" ht="12.75">
      <c r="A173" s="18" t="s">
        <v>49</v>
      </c>
      <c r="B173" s="44"/>
      <c r="C173" s="45"/>
      <c r="D173" s="44"/>
      <c r="E173" s="44"/>
      <c r="F173" s="44"/>
      <c r="G173" s="44"/>
      <c r="H173" s="49">
        <v>4941812.504000001</v>
      </c>
      <c r="I173" s="50">
        <f>SUM(G173:H173)</f>
        <v>4941812.504000001</v>
      </c>
    </row>
    <row r="174" spans="1:9" ht="12.75">
      <c r="A174" s="18" t="s">
        <v>31</v>
      </c>
      <c r="B174" s="49">
        <v>98.548</v>
      </c>
      <c r="C174" s="45"/>
      <c r="D174" s="44"/>
      <c r="E174" s="44"/>
      <c r="F174" s="44"/>
      <c r="G174" s="44"/>
      <c r="H174" s="49">
        <v>6799592.970000001</v>
      </c>
      <c r="I174" s="50">
        <f aca="true" t="shared" si="3" ref="I174:I183">SUM(B174:H174)</f>
        <v>6799691.518000001</v>
      </c>
    </row>
    <row r="175" spans="1:9" ht="12.75">
      <c r="A175" s="54" t="s">
        <v>32</v>
      </c>
      <c r="B175" s="49">
        <v>814.067</v>
      </c>
      <c r="C175" s="45"/>
      <c r="D175" s="44"/>
      <c r="E175" s="44"/>
      <c r="F175" s="44"/>
      <c r="G175" s="44"/>
      <c r="H175" s="49">
        <v>6621106.970000001</v>
      </c>
      <c r="I175" s="50">
        <f t="shared" si="3"/>
        <v>6621921.0370000005</v>
      </c>
    </row>
    <row r="176" spans="1:9" ht="12.75">
      <c r="A176" s="18" t="s">
        <v>33</v>
      </c>
      <c r="B176" s="49">
        <v>19.791</v>
      </c>
      <c r="C176" s="45"/>
      <c r="D176" s="44"/>
      <c r="E176" s="44"/>
      <c r="F176" s="44"/>
      <c r="G176" s="44"/>
      <c r="H176" s="49">
        <v>5959114.367000001</v>
      </c>
      <c r="I176" s="50">
        <f t="shared" si="3"/>
        <v>5959134.158000001</v>
      </c>
    </row>
    <row r="177" spans="1:9" ht="12.75">
      <c r="A177" s="18" t="s">
        <v>34</v>
      </c>
      <c r="B177" s="49">
        <v>19.848</v>
      </c>
      <c r="C177" s="45"/>
      <c r="D177" s="44"/>
      <c r="E177" s="44"/>
      <c r="F177" s="44"/>
      <c r="G177" s="44"/>
      <c r="H177" s="49">
        <f>'[1]Cuadro 3'!$P$26</f>
        <v>7742360.73</v>
      </c>
      <c r="I177" s="50">
        <f t="shared" si="3"/>
        <v>7742380.578000001</v>
      </c>
    </row>
    <row r="178" spans="1:9" ht="12.75">
      <c r="A178" s="18" t="s">
        <v>35</v>
      </c>
      <c r="B178" s="49">
        <v>455.979</v>
      </c>
      <c r="C178" s="45"/>
      <c r="D178" s="44"/>
      <c r="E178" s="44"/>
      <c r="F178" s="44"/>
      <c r="G178" s="44"/>
      <c r="H178" s="49">
        <v>7890673.532</v>
      </c>
      <c r="I178" s="50">
        <f t="shared" si="3"/>
        <v>7891129.511</v>
      </c>
    </row>
    <row r="179" spans="1:9" ht="12.75">
      <c r="A179" s="18" t="s">
        <v>36</v>
      </c>
      <c r="B179" s="49">
        <v>39.676</v>
      </c>
      <c r="C179" s="45"/>
      <c r="D179" s="44"/>
      <c r="E179" s="44"/>
      <c r="F179" s="44"/>
      <c r="G179" s="44"/>
      <c r="H179" s="49">
        <v>8611684.61</v>
      </c>
      <c r="I179" s="50">
        <f t="shared" si="3"/>
        <v>8611724.286</v>
      </c>
    </row>
    <row r="180" spans="1:9" ht="12.75">
      <c r="A180" s="18" t="s">
        <v>37</v>
      </c>
      <c r="B180" s="49">
        <v>119.881</v>
      </c>
      <c r="C180" s="45"/>
      <c r="D180" s="44"/>
      <c r="E180" s="44"/>
      <c r="F180" s="44"/>
      <c r="G180" s="44"/>
      <c r="H180" s="49">
        <v>8189171.073</v>
      </c>
      <c r="I180" s="50">
        <f t="shared" si="3"/>
        <v>8189290.954</v>
      </c>
    </row>
    <row r="181" spans="1:9" ht="12.75">
      <c r="A181" s="43" t="s">
        <v>38</v>
      </c>
      <c r="B181" s="49">
        <v>99.67</v>
      </c>
      <c r="C181" s="45"/>
      <c r="D181" s="44"/>
      <c r="E181" s="44"/>
      <c r="F181" s="44"/>
      <c r="G181" s="44"/>
      <c r="H181" s="49">
        <v>245048228.237</v>
      </c>
      <c r="I181" s="50">
        <f t="shared" si="3"/>
        <v>245048327.90699998</v>
      </c>
    </row>
    <row r="182" spans="1:9" ht="12.75">
      <c r="A182" s="43" t="s">
        <v>39</v>
      </c>
      <c r="B182" s="49"/>
      <c r="C182" s="45"/>
      <c r="D182" s="44"/>
      <c r="E182" s="44"/>
      <c r="F182" s="44"/>
      <c r="G182" s="44"/>
      <c r="H182" s="49">
        <v>9968167.048</v>
      </c>
      <c r="I182" s="50">
        <f t="shared" si="3"/>
        <v>9968167.048</v>
      </c>
    </row>
    <row r="183" spans="1:9" ht="12.75">
      <c r="A183" s="43" t="s">
        <v>40</v>
      </c>
      <c r="B183" s="49"/>
      <c r="C183" s="45"/>
      <c r="D183" s="44"/>
      <c r="E183" s="44"/>
      <c r="F183" s="44"/>
      <c r="G183" s="44"/>
      <c r="H183" s="49">
        <v>343798375</v>
      </c>
      <c r="I183" s="50">
        <f t="shared" si="3"/>
        <v>343798375</v>
      </c>
    </row>
    <row r="184" spans="1:9" ht="12.75">
      <c r="A184" s="43"/>
      <c r="B184" s="49"/>
      <c r="C184" s="45"/>
      <c r="D184" s="44"/>
      <c r="E184" s="44"/>
      <c r="F184" s="44"/>
      <c r="G184" s="44"/>
      <c r="H184" s="49"/>
      <c r="I184" s="50"/>
    </row>
    <row r="185" spans="1:9" ht="12.75">
      <c r="A185" s="42">
        <v>2010</v>
      </c>
      <c r="B185" s="49"/>
      <c r="C185" s="45"/>
      <c r="D185" s="44"/>
      <c r="E185" s="44"/>
      <c r="F185" s="44"/>
      <c r="G185" s="44"/>
      <c r="H185" s="49"/>
      <c r="I185" s="50"/>
    </row>
    <row r="186" spans="1:9" ht="12.75">
      <c r="A186" s="18" t="s">
        <v>50</v>
      </c>
      <c r="B186" s="49"/>
      <c r="C186" s="45"/>
      <c r="D186" s="44"/>
      <c r="E186" s="44"/>
      <c r="F186" s="44"/>
      <c r="G186" s="44"/>
      <c r="H186" s="49">
        <v>8661922.625</v>
      </c>
      <c r="I186" s="50">
        <f>SUM(B186:H186)</f>
        <v>8661922.625</v>
      </c>
    </row>
    <row r="187" spans="1:9" ht="12.75">
      <c r="A187" s="18" t="s">
        <v>49</v>
      </c>
      <c r="B187" s="49"/>
      <c r="C187" s="45"/>
      <c r="D187" s="44"/>
      <c r="E187" s="44"/>
      <c r="F187" s="44"/>
      <c r="G187" s="44"/>
      <c r="H187" s="49">
        <v>7106290.341</v>
      </c>
      <c r="I187" s="50">
        <f>SUM(B187:H187)</f>
        <v>7106290.341</v>
      </c>
    </row>
    <row r="188" spans="1:9" ht="12.75">
      <c r="A188" s="18" t="s">
        <v>31</v>
      </c>
      <c r="B188" s="49">
        <v>213.376</v>
      </c>
      <c r="C188" s="45"/>
      <c r="D188" s="44"/>
      <c r="E188" s="44"/>
      <c r="F188" s="44"/>
      <c r="G188" s="44"/>
      <c r="H188" s="49">
        <v>9311181.911</v>
      </c>
      <c r="I188" s="50">
        <f>SUM(B188:H188)</f>
        <v>9311395.287</v>
      </c>
    </row>
    <row r="189" spans="1:9" ht="13.5" thickBot="1">
      <c r="A189" s="21"/>
      <c r="B189" s="22"/>
      <c r="C189" s="22"/>
      <c r="D189" s="22"/>
      <c r="E189" s="22"/>
      <c r="F189" s="22"/>
      <c r="G189" s="22"/>
      <c r="H189" s="22"/>
      <c r="I189" s="55"/>
    </row>
    <row r="190" ht="13.5" thickTop="1"/>
    <row r="191" ht="12.75">
      <c r="A191" t="s">
        <v>43</v>
      </c>
    </row>
    <row r="192" spans="1:5" ht="12.75">
      <c r="A192" s="2" t="s">
        <v>44</v>
      </c>
      <c r="B192" s="2"/>
      <c r="C192" s="2"/>
      <c r="D192" s="2"/>
      <c r="E192" s="2"/>
    </row>
    <row r="193" ht="12.75">
      <c r="A193" t="s">
        <v>45</v>
      </c>
    </row>
    <row r="194" ht="12.75">
      <c r="A194" t="s">
        <v>46</v>
      </c>
    </row>
    <row r="195" ht="12.75">
      <c r="A195" t="s">
        <v>47</v>
      </c>
    </row>
    <row r="199" ht="12.75">
      <c r="E199" s="56"/>
    </row>
    <row r="200" ht="12.75">
      <c r="E200" s="56"/>
    </row>
    <row r="201" ht="12.75">
      <c r="E201" s="56"/>
    </row>
    <row r="202" ht="12.75">
      <c r="E202" s="56"/>
    </row>
    <row r="203" ht="12.75">
      <c r="E203" s="56"/>
    </row>
    <row r="204" ht="12.75">
      <c r="E204" s="56"/>
    </row>
    <row r="205" ht="12.75">
      <c r="E205" s="56"/>
    </row>
    <row r="206" ht="12.75">
      <c r="E206" s="56"/>
    </row>
    <row r="207" ht="12.75">
      <c r="E207" s="56"/>
    </row>
    <row r="208" ht="12.75">
      <c r="E208" s="56"/>
    </row>
    <row r="209" ht="12.75">
      <c r="E209" s="56"/>
    </row>
    <row r="210" ht="12.75">
      <c r="E210" s="56"/>
    </row>
    <row r="211" ht="12.75">
      <c r="E211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2010-06-15T06:00:22Z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-2142515115</vt:i4>
  </property>
  <property fmtid="{D5CDD505-2E9C-101B-9397-08002B2CF9AE}" pid="3" name="_EmailSubject">
    <vt:lpwstr>AV.TERCEROS.03.04.xls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