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260" windowWidth="16056" windowHeight="6216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'AV.TERCEROS'!$A$160:$I$163</definedName>
  </definedNames>
  <calcPr fullCalcOnLoad="1"/>
</workbook>
</file>

<file path=xl/sharedStrings.xml><?xml version="1.0" encoding="utf-8"?>
<sst xmlns="http://schemas.openxmlformats.org/spreadsheetml/2006/main" count="207" uniqueCount="51">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</sst>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28" xfId="0" applyNumberFormat="1" applyFont="1" applyBorder="1" applyAlignment="1">
      <alignment horizontal="right"/>
    </xf>
    <xf numFmtId="37" fontId="0" fillId="0" borderId="29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0" fillId="0" borderId="3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1" sqref="H31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  <col min="8" max="9" width="12.7109375" style="0" bestFit="1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5">
        <v>2010</v>
      </c>
      <c r="B28" s="7">
        <v>19827.819239</v>
      </c>
      <c r="C28" s="7">
        <v>2766.76075</v>
      </c>
      <c r="D28" s="7">
        <v>187.52955499999996</v>
      </c>
      <c r="E28" s="7">
        <v>4697.575992</v>
      </c>
      <c r="F28" s="7">
        <v>0</v>
      </c>
      <c r="G28" s="7">
        <v>1280.46759</v>
      </c>
      <c r="H28" s="7">
        <v>119238600.18894498</v>
      </c>
      <c r="I28" s="16">
        <v>119267360.342071</v>
      </c>
      <c r="J28" s="4"/>
    </row>
    <row r="29" spans="1:10" ht="12.75">
      <c r="A29" s="15">
        <v>2011</v>
      </c>
      <c r="B29" s="7">
        <v>15579609.573950997</v>
      </c>
      <c r="C29" s="7">
        <v>64566669.721883</v>
      </c>
      <c r="D29" s="7">
        <v>3333.556</v>
      </c>
      <c r="E29" s="7">
        <v>5415810.674834</v>
      </c>
      <c r="F29" s="7">
        <v>2577565.349111</v>
      </c>
      <c r="G29" s="7">
        <v>13450181.781833999</v>
      </c>
      <c r="H29" s="7">
        <v>313441709.77626395</v>
      </c>
      <c r="I29" s="16">
        <v>415034879.778517</v>
      </c>
      <c r="J29" s="4"/>
    </row>
    <row r="30" spans="1:10" ht="12.75">
      <c r="A30" s="15">
        <v>2012</v>
      </c>
      <c r="B30" s="7">
        <v>28747188.783587005</v>
      </c>
      <c r="C30" s="7">
        <v>175937399.347926</v>
      </c>
      <c r="D30" s="7"/>
      <c r="E30" s="7">
        <v>22392650.435138</v>
      </c>
      <c r="F30" s="7">
        <v>1337086.1894249998</v>
      </c>
      <c r="G30" s="7">
        <v>3280815.541153</v>
      </c>
      <c r="H30" s="7">
        <v>154555758.113015</v>
      </c>
      <c r="I30" s="16">
        <v>386250898.410244</v>
      </c>
      <c r="J30" s="4"/>
    </row>
    <row r="31" spans="1:10" ht="12.75">
      <c r="A31" s="18"/>
      <c r="B31" s="7"/>
      <c r="C31" s="7"/>
      <c r="D31" s="7"/>
      <c r="E31" s="7"/>
      <c r="F31" s="7"/>
      <c r="G31" s="7"/>
      <c r="H31" s="7"/>
      <c r="I31" s="16"/>
      <c r="J31" s="4"/>
    </row>
    <row r="32" spans="1:9" ht="12.75" outlineLevel="1">
      <c r="A32" s="14" t="s">
        <v>28</v>
      </c>
      <c r="B32" s="6"/>
      <c r="C32" s="6"/>
      <c r="D32" s="6"/>
      <c r="E32" s="3"/>
      <c r="F32" s="3"/>
      <c r="G32" s="3"/>
      <c r="H32" s="3"/>
      <c r="I32" s="12"/>
    </row>
    <row r="33" spans="1:9" ht="12.75">
      <c r="A33" s="13"/>
      <c r="B33" s="3"/>
      <c r="C33" s="3"/>
      <c r="D33" s="3"/>
      <c r="E33" s="3"/>
      <c r="F33" s="3"/>
      <c r="G33" s="3"/>
      <c r="H33" s="3"/>
      <c r="I33" s="12"/>
    </row>
    <row r="34" spans="1:9" ht="12.75">
      <c r="A34" s="42">
        <v>1999</v>
      </c>
      <c r="B34" s="8"/>
      <c r="C34" s="8"/>
      <c r="D34" s="8"/>
      <c r="E34" s="8"/>
      <c r="F34" s="8"/>
      <c r="G34" s="8"/>
      <c r="H34" s="8"/>
      <c r="I34" s="17"/>
    </row>
    <row r="35" spans="1:9" ht="12.75">
      <c r="A35" s="18" t="s">
        <v>29</v>
      </c>
      <c r="B35" s="51"/>
      <c r="C35" s="51"/>
      <c r="D35" s="51"/>
      <c r="E35" s="51"/>
      <c r="F35" s="51"/>
      <c r="G35" s="51"/>
      <c r="H35" s="51"/>
      <c r="I35" s="12"/>
    </row>
    <row r="36" spans="1:9" ht="12.75">
      <c r="A36" s="18" t="s">
        <v>30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31</v>
      </c>
      <c r="B37" s="51"/>
      <c r="C37" s="52"/>
      <c r="D37" s="51"/>
      <c r="E37" s="51"/>
      <c r="F37" s="51"/>
      <c r="G37" s="51"/>
      <c r="H37" s="51"/>
      <c r="I37" s="12"/>
    </row>
    <row r="38" spans="1:9" ht="12.75">
      <c r="A38" s="18" t="s">
        <v>32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33</v>
      </c>
      <c r="B39" s="51"/>
      <c r="C39" s="51"/>
      <c r="D39" s="51"/>
      <c r="E39" s="51"/>
      <c r="F39" s="51"/>
      <c r="G39" s="51"/>
      <c r="H39" s="51"/>
      <c r="I39" s="12"/>
    </row>
    <row r="40" spans="1:9" ht="12.75">
      <c r="A40" s="18" t="s">
        <v>34</v>
      </c>
      <c r="B40" s="51"/>
      <c r="C40" s="51"/>
      <c r="D40" s="51"/>
      <c r="E40" s="51"/>
      <c r="F40" s="51"/>
      <c r="G40" s="51"/>
      <c r="H40" s="51"/>
      <c r="I40" s="12"/>
    </row>
    <row r="41" spans="1:9" ht="12.75">
      <c r="A41" s="18" t="s">
        <v>35</v>
      </c>
      <c r="B41" s="51"/>
      <c r="C41" s="51"/>
      <c r="D41" s="51"/>
      <c r="E41" s="51"/>
      <c r="F41" s="51"/>
      <c r="G41" s="51"/>
      <c r="H41" s="51"/>
      <c r="I41" s="12"/>
    </row>
    <row r="42" spans="1:9" ht="12.75">
      <c r="A42" s="18" t="s">
        <v>36</v>
      </c>
      <c r="B42" s="52"/>
      <c r="C42" s="53"/>
      <c r="D42" s="52"/>
      <c r="E42" s="52"/>
      <c r="F42" s="52"/>
      <c r="G42" s="53"/>
      <c r="H42" s="51"/>
      <c r="I42" s="12"/>
    </row>
    <row r="43" spans="1:9" ht="12.75">
      <c r="A43" s="18" t="s">
        <v>37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18" t="s">
        <v>38</v>
      </c>
      <c r="B44" s="52"/>
      <c r="C44" s="53"/>
      <c r="D44" s="52"/>
      <c r="E44" s="52"/>
      <c r="F44" s="52"/>
      <c r="G44" s="52"/>
      <c r="H44" s="51"/>
      <c r="I44" s="12"/>
    </row>
    <row r="45" spans="1:9" ht="12.75">
      <c r="A45" s="18" t="s">
        <v>39</v>
      </c>
      <c r="B45" s="52"/>
      <c r="C45" s="53"/>
      <c r="D45" s="52"/>
      <c r="E45" s="52"/>
      <c r="F45" s="52"/>
      <c r="G45" s="52"/>
      <c r="H45" s="51"/>
      <c r="I45" s="12"/>
    </row>
    <row r="46" spans="1:9" ht="12.75">
      <c r="A46" s="18" t="s">
        <v>40</v>
      </c>
      <c r="B46" s="52"/>
      <c r="C46" s="53"/>
      <c r="D46" s="52"/>
      <c r="E46" s="52"/>
      <c r="F46" s="52"/>
      <c r="G46" s="52"/>
      <c r="H46" s="51"/>
      <c r="I46" s="12"/>
    </row>
    <row r="47" spans="1:9" ht="12.75">
      <c r="A47" s="42"/>
      <c r="B47" s="8"/>
      <c r="C47" s="8"/>
      <c r="D47" s="8"/>
      <c r="E47" s="8"/>
      <c r="F47" s="8"/>
      <c r="G47" s="8"/>
      <c r="H47" s="8"/>
      <c r="I47" s="17"/>
    </row>
    <row r="48" spans="1:9" ht="12.75">
      <c r="A48" s="42">
        <v>2000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29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30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31</v>
      </c>
      <c r="B51" s="8"/>
      <c r="C51" s="10">
        <v>60</v>
      </c>
      <c r="D51" s="8"/>
      <c r="E51" s="8"/>
      <c r="F51" s="8"/>
      <c r="G51" s="8"/>
      <c r="H51" s="8"/>
      <c r="I51" s="19">
        <v>60</v>
      </c>
    </row>
    <row r="52" spans="1:9" ht="12.75">
      <c r="A52" s="18" t="s">
        <v>32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33</v>
      </c>
      <c r="B53" s="8"/>
      <c r="C53" s="8"/>
      <c r="D53" s="8"/>
      <c r="E53" s="8"/>
      <c r="F53" s="8"/>
      <c r="G53" s="8"/>
      <c r="H53" s="8"/>
      <c r="I53" s="17"/>
    </row>
    <row r="54" spans="1:9" ht="12.75">
      <c r="A54" s="18" t="s">
        <v>34</v>
      </c>
      <c r="B54" s="8"/>
      <c r="C54" s="8"/>
      <c r="D54" s="8"/>
      <c r="E54" s="8"/>
      <c r="F54" s="8"/>
      <c r="G54" s="8"/>
      <c r="H54" s="8"/>
      <c r="I54" s="17"/>
    </row>
    <row r="55" spans="1:9" ht="12.75">
      <c r="A55" s="18" t="s">
        <v>35</v>
      </c>
      <c r="B55" s="8"/>
      <c r="C55" s="8"/>
      <c r="D55" s="8"/>
      <c r="E55" s="8"/>
      <c r="F55" s="8"/>
      <c r="G55" s="8"/>
      <c r="H55" s="8"/>
      <c r="I55" s="17"/>
    </row>
    <row r="56" spans="1:9" ht="12.75">
      <c r="A56" s="18" t="s">
        <v>36</v>
      </c>
      <c r="B56" s="10"/>
      <c r="C56" s="11">
        <v>2935</v>
      </c>
      <c r="D56" s="10"/>
      <c r="E56" s="10"/>
      <c r="F56" s="10"/>
      <c r="G56" s="11">
        <v>1578</v>
      </c>
      <c r="H56" s="8"/>
      <c r="I56" s="20">
        <v>4513</v>
      </c>
    </row>
    <row r="57" spans="1:9" ht="12.75">
      <c r="A57" s="18" t="s">
        <v>37</v>
      </c>
      <c r="B57" s="10"/>
      <c r="C57" s="11">
        <v>1424</v>
      </c>
      <c r="D57" s="10"/>
      <c r="E57" s="10">
        <v>171</v>
      </c>
      <c r="F57" s="10"/>
      <c r="G57" s="10"/>
      <c r="H57" s="8"/>
      <c r="I57" s="20">
        <v>1595</v>
      </c>
    </row>
    <row r="58" spans="1:9" ht="12.75">
      <c r="A58" s="18" t="s">
        <v>38</v>
      </c>
      <c r="B58" s="10"/>
      <c r="C58" s="11">
        <v>4722</v>
      </c>
      <c r="D58" s="10"/>
      <c r="E58" s="10">
        <v>155</v>
      </c>
      <c r="F58" s="10"/>
      <c r="G58" s="10"/>
      <c r="H58" s="8"/>
      <c r="I58" s="20">
        <v>4877</v>
      </c>
    </row>
    <row r="59" spans="1:9" ht="12.75">
      <c r="A59" s="18" t="s">
        <v>39</v>
      </c>
      <c r="B59" s="10">
        <v>313</v>
      </c>
      <c r="C59" s="11">
        <v>9561</v>
      </c>
      <c r="D59" s="10"/>
      <c r="E59" s="10"/>
      <c r="F59" s="10"/>
      <c r="G59" s="10"/>
      <c r="H59" s="8"/>
      <c r="I59" s="20">
        <v>9874</v>
      </c>
    </row>
    <row r="60" spans="1:9" ht="12.75">
      <c r="A60" s="18" t="s">
        <v>40</v>
      </c>
      <c r="B60" s="10">
        <v>315</v>
      </c>
      <c r="C60" s="11">
        <v>7786</v>
      </c>
      <c r="D60" s="10"/>
      <c r="E60" s="10"/>
      <c r="F60" s="10"/>
      <c r="G60" s="10"/>
      <c r="H60" s="8"/>
      <c r="I60" s="20">
        <v>8101</v>
      </c>
    </row>
    <row r="61" spans="1:9" ht="12.75">
      <c r="A61" s="18"/>
      <c r="B61" s="10"/>
      <c r="C61" s="10"/>
      <c r="D61" s="10"/>
      <c r="E61" s="10"/>
      <c r="F61" s="10"/>
      <c r="G61" s="10"/>
      <c r="H61" s="8"/>
      <c r="I61" s="19"/>
    </row>
    <row r="62" spans="1:9" ht="12.75">
      <c r="A62" s="42">
        <v>2001</v>
      </c>
      <c r="B62" s="10"/>
      <c r="C62" s="8"/>
      <c r="D62" s="8"/>
      <c r="E62" s="10"/>
      <c r="F62" s="10"/>
      <c r="G62" s="10"/>
      <c r="H62" s="8"/>
      <c r="I62" s="17"/>
    </row>
    <row r="63" spans="1:9" ht="12.75">
      <c r="A63" s="18" t="s">
        <v>29</v>
      </c>
      <c r="B63" s="10"/>
      <c r="C63" s="11">
        <v>1115</v>
      </c>
      <c r="D63" s="10">
        <v>170</v>
      </c>
      <c r="E63" s="10"/>
      <c r="F63" s="10"/>
      <c r="G63" s="10"/>
      <c r="H63" s="8"/>
      <c r="I63" s="20">
        <v>1285</v>
      </c>
    </row>
    <row r="64" spans="1:9" ht="12.75">
      <c r="A64" s="18" t="s">
        <v>30</v>
      </c>
      <c r="B64" s="10"/>
      <c r="C64" s="11">
        <v>4837</v>
      </c>
      <c r="D64" s="8"/>
      <c r="E64" s="10"/>
      <c r="F64" s="10"/>
      <c r="G64" s="10"/>
      <c r="H64" s="8"/>
      <c r="I64" s="20">
        <v>4837</v>
      </c>
    </row>
    <row r="65" spans="1:9" ht="12.75">
      <c r="A65" s="18" t="s">
        <v>31</v>
      </c>
      <c r="B65" s="8"/>
      <c r="C65" s="10">
        <v>720</v>
      </c>
      <c r="D65" s="10">
        <v>329</v>
      </c>
      <c r="E65" s="8"/>
      <c r="F65" s="8"/>
      <c r="G65" s="8"/>
      <c r="H65" s="8"/>
      <c r="I65" s="20">
        <v>1049</v>
      </c>
    </row>
    <row r="66" spans="1:9" ht="12.75">
      <c r="A66" s="18" t="s">
        <v>32</v>
      </c>
      <c r="B66" s="8"/>
      <c r="C66" s="7">
        <v>1043</v>
      </c>
      <c r="D66" s="8"/>
      <c r="E66" s="8"/>
      <c r="F66" s="8"/>
      <c r="G66" s="8"/>
      <c r="H66" s="8"/>
      <c r="I66" s="16">
        <v>1043</v>
      </c>
    </row>
    <row r="67" spans="1:9" ht="12.75">
      <c r="A67" s="18" t="s">
        <v>33</v>
      </c>
      <c r="B67" s="8"/>
      <c r="C67" s="7">
        <v>6662</v>
      </c>
      <c r="D67" s="8"/>
      <c r="E67" s="8">
        <v>555</v>
      </c>
      <c r="F67" s="8"/>
      <c r="G67" s="8"/>
      <c r="H67" s="8"/>
      <c r="I67" s="16">
        <v>7217</v>
      </c>
    </row>
    <row r="68" spans="1:9" ht="12.75">
      <c r="A68" s="18" t="s">
        <v>34</v>
      </c>
      <c r="B68" s="8"/>
      <c r="C68" s="7">
        <v>2245</v>
      </c>
      <c r="D68" s="8"/>
      <c r="E68" s="7">
        <v>1344</v>
      </c>
      <c r="F68" s="8"/>
      <c r="G68" s="8"/>
      <c r="H68" s="8"/>
      <c r="I68" s="16">
        <v>3589</v>
      </c>
    </row>
    <row r="69" spans="1:9" ht="12.75">
      <c r="A69" s="18" t="s">
        <v>35</v>
      </c>
      <c r="B69" s="8"/>
      <c r="C69" s="7">
        <v>2012</v>
      </c>
      <c r="D69" s="8"/>
      <c r="E69" s="8"/>
      <c r="F69" s="8"/>
      <c r="G69" s="8"/>
      <c r="H69" s="8"/>
      <c r="I69" s="16">
        <v>2012</v>
      </c>
    </row>
    <row r="70" spans="1:9" ht="12.75">
      <c r="A70" s="18" t="s">
        <v>36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37</v>
      </c>
      <c r="B71" s="8"/>
      <c r="C71" s="7">
        <v>1205</v>
      </c>
      <c r="D71" s="8"/>
      <c r="E71" s="8"/>
      <c r="F71" s="8"/>
      <c r="G71" s="8"/>
      <c r="H71" s="8"/>
      <c r="I71" s="16">
        <v>1205</v>
      </c>
    </row>
    <row r="72" spans="1:9" ht="12.75">
      <c r="A72" s="18" t="s">
        <v>38</v>
      </c>
      <c r="B72" s="8"/>
      <c r="C72" s="8"/>
      <c r="D72" s="8"/>
      <c r="E72" s="8"/>
      <c r="F72" s="8"/>
      <c r="G72" s="8"/>
      <c r="H72" s="8"/>
      <c r="I72" s="17"/>
    </row>
    <row r="73" spans="1:9" ht="12.75">
      <c r="A73" s="18" t="s">
        <v>39</v>
      </c>
      <c r="B73" s="8"/>
      <c r="C73" s="8"/>
      <c r="D73" s="8"/>
      <c r="E73" s="8"/>
      <c r="F73" s="8"/>
      <c r="G73" s="8"/>
      <c r="H73" s="8"/>
      <c r="I73" s="17"/>
    </row>
    <row r="74" spans="1:9" ht="12.75">
      <c r="A74" s="18" t="s">
        <v>40</v>
      </c>
      <c r="B74" s="8"/>
      <c r="C74" s="8"/>
      <c r="D74" s="8"/>
      <c r="E74" s="8"/>
      <c r="F74" s="8"/>
      <c r="G74" s="8"/>
      <c r="H74" s="8"/>
      <c r="I74" s="17"/>
    </row>
    <row r="75" spans="1:9" ht="12.75">
      <c r="A75" s="18"/>
      <c r="B75" s="8"/>
      <c r="C75" s="8"/>
      <c r="D75" s="8"/>
      <c r="E75" s="8"/>
      <c r="F75" s="8"/>
      <c r="G75" s="8"/>
      <c r="H75" s="8"/>
      <c r="I75" s="17"/>
    </row>
    <row r="76" spans="1:9" ht="12.75">
      <c r="A76" s="42">
        <v>2002</v>
      </c>
      <c r="B76" s="11"/>
      <c r="C76" s="7"/>
      <c r="D76" s="7"/>
      <c r="E76" s="11"/>
      <c r="F76" s="11"/>
      <c r="G76" s="11"/>
      <c r="H76" s="7"/>
      <c r="I76" s="16"/>
    </row>
    <row r="77" spans="1:9" ht="12.75">
      <c r="A77" s="18" t="s">
        <v>29</v>
      </c>
      <c r="B77" s="11"/>
      <c r="C77" s="11"/>
      <c r="D77" s="11"/>
      <c r="E77" s="11"/>
      <c r="F77" s="11"/>
      <c r="G77" s="11"/>
      <c r="H77" s="7"/>
      <c r="I77" s="20"/>
    </row>
    <row r="78" spans="1:9" ht="12.75">
      <c r="A78" s="18" t="s">
        <v>30</v>
      </c>
      <c r="B78" s="11"/>
      <c r="C78" s="11"/>
      <c r="D78" s="7"/>
      <c r="E78" s="11"/>
      <c r="F78" s="11"/>
      <c r="G78" s="11"/>
      <c r="H78" s="7"/>
      <c r="I78" s="20"/>
    </row>
    <row r="79" spans="1:9" ht="12.75">
      <c r="A79" s="18" t="s">
        <v>31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32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33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34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35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36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37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 t="s">
        <v>38</v>
      </c>
      <c r="B86" s="7"/>
      <c r="C86" s="11"/>
      <c r="D86" s="11"/>
      <c r="E86" s="7"/>
      <c r="F86" s="7"/>
      <c r="G86" s="7"/>
      <c r="H86" s="7"/>
      <c r="I86" s="20"/>
    </row>
    <row r="87" spans="1:9" ht="12.75">
      <c r="A87" s="18" t="s">
        <v>39</v>
      </c>
      <c r="B87" s="7"/>
      <c r="C87" s="11"/>
      <c r="D87" s="11"/>
      <c r="E87" s="7"/>
      <c r="F87" s="7"/>
      <c r="G87" s="7"/>
      <c r="H87" s="7"/>
      <c r="I87" s="20"/>
    </row>
    <row r="88" spans="1:9" ht="12.75">
      <c r="A88" s="18" t="s">
        <v>40</v>
      </c>
      <c r="B88" s="7"/>
      <c r="C88" s="11"/>
      <c r="D88" s="11"/>
      <c r="E88" s="7"/>
      <c r="F88" s="7"/>
      <c r="G88" s="7"/>
      <c r="H88" s="7"/>
      <c r="I88" s="20"/>
    </row>
    <row r="89" spans="1:9" ht="12.75">
      <c r="A89" s="18"/>
      <c r="B89" s="7"/>
      <c r="C89" s="7"/>
      <c r="D89" s="7"/>
      <c r="E89" s="7"/>
      <c r="F89" s="7"/>
      <c r="G89" s="7"/>
      <c r="H89" s="7"/>
      <c r="I89" s="16"/>
    </row>
    <row r="90" spans="1:9" ht="12.75">
      <c r="A90" s="42">
        <v>2003</v>
      </c>
      <c r="B90" s="7"/>
      <c r="C90" s="7"/>
      <c r="D90" s="7"/>
      <c r="E90" s="7"/>
      <c r="F90" s="7"/>
      <c r="G90" s="7"/>
      <c r="H90" s="7"/>
      <c r="I90" s="16"/>
    </row>
    <row r="91" spans="1:9" ht="12.75">
      <c r="A91" s="18" t="s">
        <v>29</v>
      </c>
      <c r="B91" s="7">
        <v>363</v>
      </c>
      <c r="C91" s="7"/>
      <c r="D91" s="7"/>
      <c r="E91" s="7">
        <v>70007</v>
      </c>
      <c r="F91" s="7"/>
      <c r="G91" s="7"/>
      <c r="H91" s="7">
        <v>526</v>
      </c>
      <c r="I91" s="16">
        <v>70895</v>
      </c>
    </row>
    <row r="92" spans="1:9" ht="12.75">
      <c r="A92" s="18" t="s">
        <v>30</v>
      </c>
      <c r="B92" s="7">
        <v>73</v>
      </c>
      <c r="C92" s="7"/>
      <c r="D92" s="7"/>
      <c r="E92" s="7"/>
      <c r="F92" s="7"/>
      <c r="G92" s="7"/>
      <c r="H92" s="7">
        <v>301</v>
      </c>
      <c r="I92" s="16">
        <v>374</v>
      </c>
    </row>
    <row r="93" spans="1:9" ht="12.75">
      <c r="A93" s="18" t="s">
        <v>31</v>
      </c>
      <c r="B93" s="7">
        <v>1194</v>
      </c>
      <c r="C93" s="7"/>
      <c r="D93" s="7">
        <v>199</v>
      </c>
      <c r="E93" s="7"/>
      <c r="F93" s="7"/>
      <c r="G93" s="7"/>
      <c r="H93" s="7">
        <v>1640</v>
      </c>
      <c r="I93" s="16">
        <v>3034</v>
      </c>
    </row>
    <row r="94" spans="1:9" ht="12.75">
      <c r="A94" s="18" t="s">
        <v>32</v>
      </c>
      <c r="B94" s="7">
        <v>329</v>
      </c>
      <c r="C94" s="7"/>
      <c r="D94" s="7">
        <v>261</v>
      </c>
      <c r="E94" s="7"/>
      <c r="F94" s="7"/>
      <c r="G94" s="7">
        <v>7</v>
      </c>
      <c r="H94" s="7">
        <v>452</v>
      </c>
      <c r="I94" s="16">
        <f>SUM(B94:H94)</f>
        <v>1049</v>
      </c>
    </row>
    <row r="95" spans="1:9" ht="12.75">
      <c r="A95" s="18" t="s">
        <v>33</v>
      </c>
      <c r="B95" s="7">
        <v>204</v>
      </c>
      <c r="C95" s="7"/>
      <c r="D95" s="7">
        <v>416</v>
      </c>
      <c r="E95" s="7"/>
      <c r="F95" s="7"/>
      <c r="G95" s="7">
        <v>14</v>
      </c>
      <c r="H95" s="7">
        <v>1583</v>
      </c>
      <c r="I95" s="16">
        <f>SUM(B95:H95)</f>
        <v>2217</v>
      </c>
    </row>
    <row r="96" spans="1:9" ht="12.75">
      <c r="A96" s="18" t="s">
        <v>34</v>
      </c>
      <c r="B96" s="7">
        <v>145</v>
      </c>
      <c r="C96" s="7"/>
      <c r="D96" s="7">
        <v>49</v>
      </c>
      <c r="E96" s="7">
        <v>35</v>
      </c>
      <c r="F96" s="7"/>
      <c r="G96" s="7">
        <v>8</v>
      </c>
      <c r="H96" s="7">
        <v>494</v>
      </c>
      <c r="I96" s="16">
        <f>SUM(B96:H96)</f>
        <v>731</v>
      </c>
    </row>
    <row r="97" spans="1:9" ht="12.75">
      <c r="A97" s="18" t="s">
        <v>35</v>
      </c>
      <c r="B97" s="7">
        <v>288</v>
      </c>
      <c r="C97" s="8"/>
      <c r="D97" s="7">
        <v>62</v>
      </c>
      <c r="E97" s="8"/>
      <c r="F97" s="8"/>
      <c r="G97" s="7">
        <v>6</v>
      </c>
      <c r="H97" s="7">
        <v>388</v>
      </c>
      <c r="I97" s="16">
        <v>745</v>
      </c>
    </row>
    <row r="98" spans="1:9" ht="12.75">
      <c r="A98" s="18" t="s">
        <v>36</v>
      </c>
      <c r="B98" s="7">
        <v>35</v>
      </c>
      <c r="C98" s="7"/>
      <c r="D98" s="7">
        <v>155</v>
      </c>
      <c r="E98" s="7"/>
      <c r="F98" s="7"/>
      <c r="G98" s="7">
        <v>8</v>
      </c>
      <c r="H98" s="7">
        <v>247</v>
      </c>
      <c r="I98" s="16">
        <v>445</v>
      </c>
    </row>
    <row r="99" spans="1:9" ht="12.75">
      <c r="A99" s="18" t="s">
        <v>37</v>
      </c>
      <c r="B99" s="7">
        <v>137</v>
      </c>
      <c r="C99" s="7"/>
      <c r="D99" s="7"/>
      <c r="E99" s="7"/>
      <c r="F99" s="7"/>
      <c r="G99" s="7"/>
      <c r="H99" s="7">
        <v>322</v>
      </c>
      <c r="I99" s="16">
        <v>459</v>
      </c>
    </row>
    <row r="100" spans="1:9" ht="12.75">
      <c r="A100" s="18" t="s">
        <v>38</v>
      </c>
      <c r="B100" s="7">
        <v>127</v>
      </c>
      <c r="C100" s="7"/>
      <c r="D100" s="7"/>
      <c r="E100" s="7"/>
      <c r="F100" s="7"/>
      <c r="G100" s="7"/>
      <c r="H100" s="7">
        <v>670</v>
      </c>
      <c r="I100" s="16">
        <f>SUM(B100:H100)</f>
        <v>797</v>
      </c>
    </row>
    <row r="101" spans="1:9" ht="12.75">
      <c r="A101" s="18" t="s">
        <v>39</v>
      </c>
      <c r="B101" s="7">
        <v>16237</v>
      </c>
      <c r="C101" s="7"/>
      <c r="D101" s="7"/>
      <c r="E101" s="7"/>
      <c r="F101" s="7"/>
      <c r="G101" s="7"/>
      <c r="H101" s="7">
        <v>826</v>
      </c>
      <c r="I101" s="16">
        <f>SUM(B101:H101)</f>
        <v>17063</v>
      </c>
    </row>
    <row r="102" spans="1:9" ht="12.75">
      <c r="A102" s="18" t="s">
        <v>40</v>
      </c>
      <c r="B102" s="7">
        <v>4194</v>
      </c>
      <c r="C102" s="7"/>
      <c r="D102" s="7"/>
      <c r="E102" s="7"/>
      <c r="F102" s="7"/>
      <c r="G102" s="7"/>
      <c r="H102" s="7">
        <v>280</v>
      </c>
      <c r="I102" s="16">
        <f>SUM(B102:H102)</f>
        <v>4474</v>
      </c>
    </row>
    <row r="103" spans="1:9" ht="12.75">
      <c r="A103" s="18"/>
      <c r="B103" s="7"/>
      <c r="C103" s="7"/>
      <c r="D103" s="7"/>
      <c r="E103" s="7"/>
      <c r="F103" s="7"/>
      <c r="G103" s="7"/>
      <c r="H103" s="7"/>
      <c r="I103" s="16"/>
    </row>
    <row r="104" spans="1:9" ht="12.75">
      <c r="A104" s="42">
        <v>2004</v>
      </c>
      <c r="B104" s="7"/>
      <c r="C104" s="7"/>
      <c r="D104" s="7"/>
      <c r="E104" s="7"/>
      <c r="F104" s="7"/>
      <c r="G104" s="7"/>
      <c r="H104" s="7"/>
      <c r="I104" s="16"/>
    </row>
    <row r="105" spans="1:9" ht="12.75">
      <c r="A105" s="18" t="s">
        <v>29</v>
      </c>
      <c r="B105" s="7">
        <v>5606</v>
      </c>
      <c r="C105" s="7"/>
      <c r="D105" s="7"/>
      <c r="E105" s="7"/>
      <c r="F105" s="7"/>
      <c r="G105" s="7"/>
      <c r="H105" s="7">
        <v>366</v>
      </c>
      <c r="I105" s="16">
        <v>5972</v>
      </c>
    </row>
    <row r="106" spans="1:9" ht="12.75">
      <c r="A106" s="18" t="s">
        <v>49</v>
      </c>
      <c r="B106" s="7">
        <v>552</v>
      </c>
      <c r="C106" s="8"/>
      <c r="D106" s="8"/>
      <c r="E106" s="8"/>
      <c r="F106" s="8"/>
      <c r="G106" s="8"/>
      <c r="H106" s="7">
        <v>29</v>
      </c>
      <c r="I106" s="17">
        <v>581</v>
      </c>
    </row>
    <row r="107" spans="1:9" ht="12.75">
      <c r="A107" s="18" t="s">
        <v>31</v>
      </c>
      <c r="B107" s="7">
        <v>210</v>
      </c>
      <c r="C107" s="7"/>
      <c r="D107" s="7"/>
      <c r="E107" s="7"/>
      <c r="F107" s="7"/>
      <c r="G107" s="7"/>
      <c r="H107" s="7">
        <v>86</v>
      </c>
      <c r="I107" s="16">
        <v>296</v>
      </c>
    </row>
    <row r="108" spans="1:9" ht="12.75">
      <c r="A108" s="18" t="s">
        <v>32</v>
      </c>
      <c r="B108" s="7"/>
      <c r="C108" s="7"/>
      <c r="D108" s="7"/>
      <c r="E108" s="7"/>
      <c r="F108" s="7"/>
      <c r="G108" s="7"/>
      <c r="H108" s="7">
        <v>45.59</v>
      </c>
      <c r="I108" s="16">
        <v>45.59</v>
      </c>
    </row>
    <row r="109" spans="1:9" ht="12.75">
      <c r="A109" s="18" t="s">
        <v>33</v>
      </c>
      <c r="B109" s="7">
        <v>568.317</v>
      </c>
      <c r="C109" s="7"/>
      <c r="D109" s="7"/>
      <c r="E109" s="7"/>
      <c r="F109" s="7"/>
      <c r="G109" s="7"/>
      <c r="H109" s="7">
        <v>217.32</v>
      </c>
      <c r="I109" s="16">
        <v>785.642</v>
      </c>
    </row>
    <row r="110" spans="1:9" ht="12.75">
      <c r="A110" s="18" t="s">
        <v>34</v>
      </c>
      <c r="B110" s="7">
        <v>697.335</v>
      </c>
      <c r="C110" s="7"/>
      <c r="D110" s="7"/>
      <c r="E110" s="7"/>
      <c r="F110" s="7"/>
      <c r="G110" s="7"/>
      <c r="H110" s="7">
        <v>598.239</v>
      </c>
      <c r="I110" s="16">
        <v>1295.574</v>
      </c>
    </row>
    <row r="111" spans="1:9" ht="12.75">
      <c r="A111" s="18" t="s">
        <v>35</v>
      </c>
      <c r="B111" s="7">
        <v>227.746</v>
      </c>
      <c r="C111" s="7"/>
      <c r="D111" s="7"/>
      <c r="E111" s="7"/>
      <c r="F111" s="7"/>
      <c r="G111" s="7"/>
      <c r="H111" s="7">
        <v>267.507</v>
      </c>
      <c r="I111" s="16">
        <v>495.25300000000004</v>
      </c>
    </row>
    <row r="112" spans="1:9" ht="12.75">
      <c r="A112" s="18" t="s">
        <v>36</v>
      </c>
      <c r="B112" s="7">
        <v>2048.741</v>
      </c>
      <c r="C112" s="7"/>
      <c r="D112" s="7"/>
      <c r="E112" s="7"/>
      <c r="F112" s="7"/>
      <c r="G112" s="7"/>
      <c r="H112" s="7">
        <v>367.919</v>
      </c>
      <c r="I112" s="16">
        <v>2416.66</v>
      </c>
    </row>
    <row r="113" spans="1:9" ht="12.75">
      <c r="A113" s="18" t="s">
        <v>37</v>
      </c>
      <c r="B113" s="7">
        <v>3081.361</v>
      </c>
      <c r="C113" s="11"/>
      <c r="D113" s="7"/>
      <c r="E113" s="7"/>
      <c r="F113" s="7"/>
      <c r="G113" s="7"/>
      <c r="H113" s="7">
        <v>233.385</v>
      </c>
      <c r="I113" s="16">
        <v>3314.746</v>
      </c>
    </row>
    <row r="114" spans="1:9" ht="12.75">
      <c r="A114" s="18" t="s">
        <v>38</v>
      </c>
      <c r="B114" s="5">
        <v>877.096</v>
      </c>
      <c r="C114" s="11"/>
      <c r="D114" s="7"/>
      <c r="E114" s="5">
        <v>14.092</v>
      </c>
      <c r="F114" s="7"/>
      <c r="G114" s="7"/>
      <c r="H114" s="5">
        <v>661.159</v>
      </c>
      <c r="I114" s="16">
        <f>SUM(B114:H114)</f>
        <v>1552.347</v>
      </c>
    </row>
    <row r="115" spans="1:9" ht="12.75">
      <c r="A115" s="18" t="s">
        <v>39</v>
      </c>
      <c r="B115" s="7"/>
      <c r="C115" s="11"/>
      <c r="D115" s="7"/>
      <c r="E115" s="7"/>
      <c r="F115" s="7"/>
      <c r="G115" s="7"/>
      <c r="H115" s="7">
        <v>251</v>
      </c>
      <c r="I115" s="16">
        <v>251</v>
      </c>
    </row>
    <row r="116" spans="1:9" ht="12.75">
      <c r="A116" s="18" t="s">
        <v>40</v>
      </c>
      <c r="B116" s="7"/>
      <c r="C116" s="11"/>
      <c r="D116" s="7"/>
      <c r="E116" s="7"/>
      <c r="F116" s="7"/>
      <c r="G116" s="7"/>
      <c r="H116" s="7">
        <v>386</v>
      </c>
      <c r="I116" s="16">
        <v>386</v>
      </c>
    </row>
    <row r="117" spans="1:9" ht="12.75">
      <c r="A117" s="43"/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42">
        <v>2005</v>
      </c>
      <c r="B118" s="44"/>
      <c r="C118" s="45"/>
      <c r="D118" s="44"/>
      <c r="E118" s="44"/>
      <c r="F118" s="44"/>
      <c r="G118" s="44"/>
      <c r="H118" s="44"/>
      <c r="I118" s="46"/>
    </row>
    <row r="119" spans="1:9" ht="12.75">
      <c r="A119" s="18" t="s">
        <v>29</v>
      </c>
      <c r="B119" s="44"/>
      <c r="C119" s="45"/>
      <c r="D119" s="44"/>
      <c r="E119" s="44"/>
      <c r="F119" s="44"/>
      <c r="G119" s="44"/>
      <c r="H119" s="44"/>
      <c r="I119" s="46"/>
    </row>
    <row r="120" spans="1:9" ht="12.75">
      <c r="A120" s="18" t="s">
        <v>49</v>
      </c>
      <c r="B120" s="44"/>
      <c r="C120" s="45"/>
      <c r="D120" s="44"/>
      <c r="E120" s="44"/>
      <c r="F120" s="44"/>
      <c r="G120" s="44"/>
      <c r="H120" s="44"/>
      <c r="I120" s="46"/>
    </row>
    <row r="121" spans="1:9" ht="12.75">
      <c r="A121" s="18" t="s">
        <v>31</v>
      </c>
      <c r="B121" s="44"/>
      <c r="C121" s="45"/>
      <c r="D121" s="44"/>
      <c r="E121" s="44"/>
      <c r="F121" s="44"/>
      <c r="G121" s="44"/>
      <c r="H121" s="47">
        <v>185758.868</v>
      </c>
      <c r="I121" s="48">
        <f aca="true" t="shared" si="0" ref="I121:I127">SUM(H121)</f>
        <v>185758.868</v>
      </c>
    </row>
    <row r="122" spans="1:9" ht="12.75">
      <c r="A122" s="18" t="s">
        <v>32</v>
      </c>
      <c r="B122" s="44"/>
      <c r="C122" s="45"/>
      <c r="D122" s="44"/>
      <c r="E122" s="44"/>
      <c r="F122" s="44"/>
      <c r="G122" s="44"/>
      <c r="H122" s="49">
        <v>265435</v>
      </c>
      <c r="I122" s="50">
        <f t="shared" si="0"/>
        <v>265435</v>
      </c>
    </row>
    <row r="123" spans="1:9" ht="12.75">
      <c r="A123" s="18" t="s">
        <v>33</v>
      </c>
      <c r="B123" s="44"/>
      <c r="C123" s="45"/>
      <c r="D123" s="44"/>
      <c r="E123" s="44"/>
      <c r="F123" s="44"/>
      <c r="G123" s="44"/>
      <c r="H123" s="49">
        <v>502148</v>
      </c>
      <c r="I123" s="48">
        <f t="shared" si="0"/>
        <v>502148</v>
      </c>
    </row>
    <row r="124" spans="1:9" ht="12.75">
      <c r="A124" s="18" t="s">
        <v>34</v>
      </c>
      <c r="B124" s="44"/>
      <c r="C124" s="45"/>
      <c r="D124" s="44"/>
      <c r="E124" s="44"/>
      <c r="F124" s="44"/>
      <c r="G124" s="44"/>
      <c r="H124" s="49">
        <v>777054</v>
      </c>
      <c r="I124" s="50">
        <f t="shared" si="0"/>
        <v>777054</v>
      </c>
    </row>
    <row r="125" spans="1:9" ht="12.75">
      <c r="A125" s="18" t="s">
        <v>35</v>
      </c>
      <c r="B125" s="44"/>
      <c r="C125" s="45"/>
      <c r="D125" s="44"/>
      <c r="E125" s="44"/>
      <c r="F125" s="44"/>
      <c r="G125" s="44"/>
      <c r="H125" s="49">
        <v>1189621.583</v>
      </c>
      <c r="I125" s="50">
        <f t="shared" si="0"/>
        <v>1189621.583</v>
      </c>
    </row>
    <row r="126" spans="1:9" ht="12.75">
      <c r="A126" s="18" t="s">
        <v>36</v>
      </c>
      <c r="B126" s="44"/>
      <c r="C126" s="45"/>
      <c r="D126" s="44"/>
      <c r="E126" s="44"/>
      <c r="F126" s="44"/>
      <c r="G126" s="44"/>
      <c r="H126" s="49">
        <v>2319875.452</v>
      </c>
      <c r="I126" s="48">
        <f t="shared" si="0"/>
        <v>2319875.452</v>
      </c>
    </row>
    <row r="127" spans="1:9" ht="12.75">
      <c r="A127" s="18" t="s">
        <v>37</v>
      </c>
      <c r="B127" s="44"/>
      <c r="C127" s="45"/>
      <c r="D127" s="44"/>
      <c r="E127" s="44"/>
      <c r="F127" s="44"/>
      <c r="G127" s="44"/>
      <c r="H127" s="49">
        <v>1215525.261</v>
      </c>
      <c r="I127" s="48">
        <f t="shared" si="0"/>
        <v>1215525.261</v>
      </c>
    </row>
    <row r="128" spans="1:9" ht="12.75">
      <c r="A128" s="18" t="s">
        <v>38</v>
      </c>
      <c r="B128" s="44"/>
      <c r="C128" s="45"/>
      <c r="D128" s="44"/>
      <c r="E128" s="44"/>
      <c r="F128" s="44"/>
      <c r="G128" s="44"/>
      <c r="H128" s="49">
        <v>1152739.678</v>
      </c>
      <c r="I128" s="48">
        <v>1152739.678</v>
      </c>
    </row>
    <row r="129" spans="1:9" ht="12.75">
      <c r="A129" s="18" t="s">
        <v>39</v>
      </c>
      <c r="B129" s="44"/>
      <c r="C129" s="45"/>
      <c r="D129" s="44"/>
      <c r="E129" s="44"/>
      <c r="F129" s="44"/>
      <c r="G129" s="44"/>
      <c r="H129" s="49">
        <v>1395184.637</v>
      </c>
      <c r="I129" s="48">
        <v>1395184.637</v>
      </c>
    </row>
    <row r="130" spans="1:9" ht="12.75">
      <c r="A130" s="18" t="s">
        <v>40</v>
      </c>
      <c r="B130" s="44"/>
      <c r="C130" s="45"/>
      <c r="D130" s="44"/>
      <c r="E130" s="44"/>
      <c r="F130" s="44"/>
      <c r="G130" s="44"/>
      <c r="H130" s="49">
        <v>1234151.815</v>
      </c>
      <c r="I130" s="48">
        <v>1234151.815</v>
      </c>
    </row>
    <row r="131" spans="1:9" ht="12.75">
      <c r="A131" s="43"/>
      <c r="B131" s="44"/>
      <c r="C131" s="45"/>
      <c r="D131" s="44"/>
      <c r="E131" s="44"/>
      <c r="F131" s="44"/>
      <c r="G131" s="44"/>
      <c r="H131" s="49"/>
      <c r="I131" s="50"/>
    </row>
    <row r="132" spans="1:9" ht="12.75">
      <c r="A132" s="42">
        <v>2006</v>
      </c>
      <c r="B132" s="44"/>
      <c r="C132" s="45"/>
      <c r="D132" s="44"/>
      <c r="E132" s="44"/>
      <c r="F132" s="44"/>
      <c r="G132" s="44"/>
      <c r="H132" s="49"/>
      <c r="I132" s="48"/>
    </row>
    <row r="133" spans="1:9" ht="12.75">
      <c r="A133" s="18" t="s">
        <v>50</v>
      </c>
      <c r="B133" s="44"/>
      <c r="C133" s="45"/>
      <c r="D133" s="44"/>
      <c r="E133" s="44"/>
      <c r="F133" s="44"/>
      <c r="G133" s="44"/>
      <c r="H133" s="49">
        <v>1264957.562</v>
      </c>
      <c r="I133" s="48">
        <v>1264957.562</v>
      </c>
    </row>
    <row r="134" spans="1:9" ht="12.75">
      <c r="A134" s="18" t="s">
        <v>49</v>
      </c>
      <c r="B134" s="44"/>
      <c r="C134" s="45"/>
      <c r="D134" s="44"/>
      <c r="E134" s="44"/>
      <c r="F134" s="44"/>
      <c r="G134" s="44"/>
      <c r="H134" s="49">
        <v>1226352.72</v>
      </c>
      <c r="I134" s="48">
        <v>1226352.72</v>
      </c>
    </row>
    <row r="135" spans="1:9" ht="12.75">
      <c r="A135" s="18" t="s">
        <v>31</v>
      </c>
      <c r="B135" s="44"/>
      <c r="C135" s="45"/>
      <c r="D135" s="44"/>
      <c r="E135" s="44"/>
      <c r="F135" s="44"/>
      <c r="G135" s="44"/>
      <c r="H135" s="49">
        <v>1911884.573</v>
      </c>
      <c r="I135" s="48">
        <v>1911884.573</v>
      </c>
    </row>
    <row r="136" spans="1:9" ht="12.75">
      <c r="A136" s="18" t="s">
        <v>32</v>
      </c>
      <c r="B136" s="44"/>
      <c r="C136" s="45"/>
      <c r="D136" s="44"/>
      <c r="E136" s="44"/>
      <c r="F136" s="44"/>
      <c r="G136" s="44"/>
      <c r="H136" s="49">
        <v>1917620.7850000001</v>
      </c>
      <c r="I136" s="50">
        <v>1917620.7850000001</v>
      </c>
    </row>
    <row r="137" spans="1:9" ht="12.75">
      <c r="A137" s="18" t="s">
        <v>33</v>
      </c>
      <c r="B137" s="44"/>
      <c r="C137" s="45"/>
      <c r="D137" s="44"/>
      <c r="E137" s="44"/>
      <c r="F137" s="44"/>
      <c r="G137" s="44"/>
      <c r="H137" s="49">
        <v>2385096.171</v>
      </c>
      <c r="I137" s="50">
        <v>2385096.171</v>
      </c>
    </row>
    <row r="138" spans="1:9" ht="12.75">
      <c r="A138" s="18" t="s">
        <v>34</v>
      </c>
      <c r="B138" s="44"/>
      <c r="C138" s="45"/>
      <c r="D138" s="44"/>
      <c r="E138" s="44"/>
      <c r="F138" s="44"/>
      <c r="G138" s="44"/>
      <c r="H138" s="49">
        <v>2324364.994</v>
      </c>
      <c r="I138" s="50">
        <v>2324364.994</v>
      </c>
    </row>
    <row r="139" spans="1:9" ht="12.75">
      <c r="A139" s="18" t="s">
        <v>35</v>
      </c>
      <c r="B139" s="44"/>
      <c r="C139" s="45"/>
      <c r="D139" s="44"/>
      <c r="E139" s="44"/>
      <c r="F139" s="44"/>
      <c r="G139" s="44"/>
      <c r="H139" s="49">
        <v>2296991.501</v>
      </c>
      <c r="I139" s="50">
        <v>2296991.501</v>
      </c>
    </row>
    <row r="140" spans="1:9" ht="12.75">
      <c r="A140" s="18" t="s">
        <v>36</v>
      </c>
      <c r="B140" s="44"/>
      <c r="C140" s="45"/>
      <c r="D140" s="44"/>
      <c r="E140" s="44"/>
      <c r="F140" s="44"/>
      <c r="G140" s="44"/>
      <c r="H140" s="49">
        <v>3734361.4760000003</v>
      </c>
      <c r="I140" s="50">
        <v>3734361.4760000003</v>
      </c>
    </row>
    <row r="141" spans="1:9" ht="12.75">
      <c r="A141" s="18" t="s">
        <v>37</v>
      </c>
      <c r="B141" s="44"/>
      <c r="C141" s="45"/>
      <c r="D141" s="44"/>
      <c r="E141" s="44"/>
      <c r="F141" s="44"/>
      <c r="G141" s="44"/>
      <c r="H141" s="49">
        <v>2948270.966</v>
      </c>
      <c r="I141" s="50">
        <v>2948270.966</v>
      </c>
    </row>
    <row r="142" spans="1:9" ht="12.75">
      <c r="A142" s="18" t="s">
        <v>38</v>
      </c>
      <c r="B142" s="44"/>
      <c r="C142" s="45"/>
      <c r="D142" s="44"/>
      <c r="E142" s="44"/>
      <c r="F142" s="44"/>
      <c r="G142" s="44"/>
      <c r="H142" s="49">
        <v>5408649.972</v>
      </c>
      <c r="I142" s="50">
        <v>5408649.972</v>
      </c>
    </row>
    <row r="143" spans="1:9" ht="12.75">
      <c r="A143" s="18" t="s">
        <v>39</v>
      </c>
      <c r="B143" s="44"/>
      <c r="C143" s="45"/>
      <c r="D143" s="44"/>
      <c r="E143" s="44"/>
      <c r="F143" s="44"/>
      <c r="G143" s="44"/>
      <c r="H143" s="49">
        <v>4068023.704</v>
      </c>
      <c r="I143" s="50">
        <v>4068023.704</v>
      </c>
    </row>
    <row r="144" spans="1:9" ht="12.75">
      <c r="A144" s="18" t="s">
        <v>40</v>
      </c>
      <c r="B144" s="44"/>
      <c r="C144" s="45"/>
      <c r="D144" s="44"/>
      <c r="E144" s="44"/>
      <c r="F144" s="44"/>
      <c r="G144" s="44"/>
      <c r="H144" s="49">
        <v>3783085.817</v>
      </c>
      <c r="I144" s="50">
        <v>3783085.817</v>
      </c>
    </row>
    <row r="145" spans="1:9" ht="12.75">
      <c r="A145" s="43"/>
      <c r="B145" s="44"/>
      <c r="C145" s="45"/>
      <c r="D145" s="44"/>
      <c r="E145" s="44"/>
      <c r="F145" s="44"/>
      <c r="G145" s="44"/>
      <c r="H145" s="49"/>
      <c r="I145" s="50"/>
    </row>
    <row r="146" spans="1:9" ht="12.75">
      <c r="A146" s="42">
        <v>2007</v>
      </c>
      <c r="B146" s="44"/>
      <c r="C146" s="45"/>
      <c r="D146" s="44"/>
      <c r="E146" s="44"/>
      <c r="F146" s="44"/>
      <c r="G146" s="44"/>
      <c r="H146" s="49"/>
      <c r="I146" s="50"/>
    </row>
    <row r="147" spans="1:9" ht="12.75">
      <c r="A147" s="18" t="s">
        <v>50</v>
      </c>
      <c r="B147" s="44"/>
      <c r="C147" s="45"/>
      <c r="D147" s="44"/>
      <c r="E147" s="44"/>
      <c r="F147" s="44"/>
      <c r="G147" s="44"/>
      <c r="H147" s="49">
        <v>6540483.885000001</v>
      </c>
      <c r="I147" s="50">
        <v>6540483.885000001</v>
      </c>
    </row>
    <row r="148" spans="1:9" ht="12.75">
      <c r="A148" s="18" t="s">
        <v>49</v>
      </c>
      <c r="B148" s="44"/>
      <c r="C148" s="45"/>
      <c r="D148" s="44"/>
      <c r="E148" s="44"/>
      <c r="F148" s="44"/>
      <c r="G148" s="44"/>
      <c r="H148" s="49">
        <v>4998915.057</v>
      </c>
      <c r="I148" s="50">
        <v>4998915.057</v>
      </c>
    </row>
    <row r="149" spans="1:9" ht="12.75">
      <c r="A149" s="18" t="s">
        <v>31</v>
      </c>
      <c r="B149" s="44"/>
      <c r="C149" s="45"/>
      <c r="D149" s="44"/>
      <c r="E149" s="44"/>
      <c r="F149" s="44"/>
      <c r="G149" s="44"/>
      <c r="H149" s="49">
        <v>5815615.343</v>
      </c>
      <c r="I149" s="50">
        <v>5815615.343</v>
      </c>
    </row>
    <row r="150" spans="1:9" ht="12.75">
      <c r="A150" s="54" t="s">
        <v>32</v>
      </c>
      <c r="B150" s="44"/>
      <c r="C150" s="45"/>
      <c r="D150" s="44"/>
      <c r="E150" s="44"/>
      <c r="F150" s="44"/>
      <c r="G150" s="44"/>
      <c r="H150" s="49">
        <v>5082821.66</v>
      </c>
      <c r="I150" s="50">
        <v>5082821.66</v>
      </c>
    </row>
    <row r="151" spans="1:9" ht="12.75">
      <c r="A151" s="18" t="s">
        <v>33</v>
      </c>
      <c r="B151" s="44"/>
      <c r="C151" s="45"/>
      <c r="D151" s="44"/>
      <c r="E151" s="44"/>
      <c r="F151" s="44"/>
      <c r="G151" s="44"/>
      <c r="H151" s="49">
        <v>6423703.149</v>
      </c>
      <c r="I151" s="50">
        <f aca="true" t="shared" si="1" ref="I151:I158">SUM(G151:H151)</f>
        <v>6423703.149</v>
      </c>
    </row>
    <row r="152" spans="1:9" ht="12.75">
      <c r="A152" s="18" t="s">
        <v>34</v>
      </c>
      <c r="B152" s="44"/>
      <c r="C152" s="45"/>
      <c r="D152" s="44"/>
      <c r="E152" s="44"/>
      <c r="F152" s="44"/>
      <c r="G152" s="44">
        <v>2862.046</v>
      </c>
      <c r="H152" s="49">
        <v>6403569.744999999</v>
      </c>
      <c r="I152" s="50">
        <f t="shared" si="1"/>
        <v>6406431.790999999</v>
      </c>
    </row>
    <row r="153" spans="1:9" ht="12.75">
      <c r="A153" s="18" t="s">
        <v>35</v>
      </c>
      <c r="B153" s="44"/>
      <c r="C153" s="45"/>
      <c r="D153" s="44"/>
      <c r="E153" s="44"/>
      <c r="F153" s="44"/>
      <c r="G153" s="44">
        <v>63840.576</v>
      </c>
      <c r="H153" s="49">
        <v>7511330.41</v>
      </c>
      <c r="I153" s="50">
        <f t="shared" si="1"/>
        <v>7575170.9860000005</v>
      </c>
    </row>
    <row r="154" spans="1:9" ht="12.75">
      <c r="A154" s="18" t="s">
        <v>36</v>
      </c>
      <c r="B154" s="44"/>
      <c r="C154" s="45"/>
      <c r="D154" s="44"/>
      <c r="E154" s="44"/>
      <c r="F154" s="44"/>
      <c r="G154" s="44">
        <v>148932.398</v>
      </c>
      <c r="H154" s="49">
        <v>7409303.1620000005</v>
      </c>
      <c r="I154" s="50">
        <f t="shared" si="1"/>
        <v>7558235.5600000005</v>
      </c>
    </row>
    <row r="155" spans="1:9" ht="12.75">
      <c r="A155" s="18" t="s">
        <v>37</v>
      </c>
      <c r="B155" s="44"/>
      <c r="C155" s="45"/>
      <c r="D155" s="44"/>
      <c r="E155" s="44"/>
      <c r="F155" s="44"/>
      <c r="G155" s="44">
        <v>91991.808</v>
      </c>
      <c r="H155" s="49">
        <v>5818990.721</v>
      </c>
      <c r="I155" s="50">
        <f t="shared" si="1"/>
        <v>5910982.529</v>
      </c>
    </row>
    <row r="156" spans="1:9" ht="12.75">
      <c r="A156" s="43" t="s">
        <v>38</v>
      </c>
      <c r="B156" s="44"/>
      <c r="C156" s="45"/>
      <c r="D156" s="44"/>
      <c r="E156" s="44"/>
      <c r="F156" s="44"/>
      <c r="G156" s="44">
        <v>176466.836</v>
      </c>
      <c r="H156" s="49">
        <v>19584981.22</v>
      </c>
      <c r="I156" s="50">
        <f t="shared" si="1"/>
        <v>19761448.055999998</v>
      </c>
    </row>
    <row r="157" spans="1:9" ht="12.75">
      <c r="A157" s="43" t="s">
        <v>39</v>
      </c>
      <c r="B157" s="44"/>
      <c r="C157" s="45"/>
      <c r="D157" s="44"/>
      <c r="E157" s="44"/>
      <c r="F157" s="44"/>
      <c r="G157" s="44">
        <v>135643.016</v>
      </c>
      <c r="H157" s="49">
        <v>7622543.817000001</v>
      </c>
      <c r="I157" s="50">
        <f t="shared" si="1"/>
        <v>7758186.833000001</v>
      </c>
    </row>
    <row r="158" spans="1:9" ht="12.75">
      <c r="A158" s="43" t="s">
        <v>40</v>
      </c>
      <c r="B158" s="44"/>
      <c r="C158" s="45"/>
      <c r="D158" s="44"/>
      <c r="E158" s="44"/>
      <c r="F158" s="44"/>
      <c r="G158" s="44">
        <v>85377.438</v>
      </c>
      <c r="H158" s="49">
        <v>5164207.137</v>
      </c>
      <c r="I158" s="50">
        <f t="shared" si="1"/>
        <v>5249584.575</v>
      </c>
    </row>
    <row r="159" spans="1:9" ht="12.75">
      <c r="A159" s="43"/>
      <c r="B159" s="44"/>
      <c r="C159" s="45"/>
      <c r="D159" s="44"/>
      <c r="E159" s="44"/>
      <c r="F159" s="44"/>
      <c r="G159" s="44"/>
      <c r="H159" s="49"/>
      <c r="I159" s="50"/>
    </row>
    <row r="160" spans="1:9" ht="12.75">
      <c r="A160" s="42">
        <v>2008</v>
      </c>
      <c r="B160" s="44"/>
      <c r="C160" s="45"/>
      <c r="D160" s="44"/>
      <c r="E160" s="44"/>
      <c r="F160" s="44"/>
      <c r="G160" s="44"/>
      <c r="H160" s="49"/>
      <c r="I160" s="50"/>
    </row>
    <row r="161" spans="1:9" ht="12.75">
      <c r="A161" s="18" t="s">
        <v>50</v>
      </c>
      <c r="B161" s="44"/>
      <c r="C161" s="45"/>
      <c r="D161" s="44"/>
      <c r="E161" s="44"/>
      <c r="F161" s="44"/>
      <c r="G161" s="44">
        <v>108558.175</v>
      </c>
      <c r="H161" s="49">
        <v>6687036.044</v>
      </c>
      <c r="I161" s="50">
        <f aca="true" t="shared" si="2" ref="I161:I172">SUM(G161:H161)</f>
        <v>6795594.219</v>
      </c>
    </row>
    <row r="162" spans="1:9" ht="12.75">
      <c r="A162" s="18" t="s">
        <v>49</v>
      </c>
      <c r="B162" s="44"/>
      <c r="C162" s="45"/>
      <c r="D162" s="44"/>
      <c r="E162" s="44"/>
      <c r="F162" s="44"/>
      <c r="G162" s="44">
        <v>1976.645</v>
      </c>
      <c r="H162" s="49">
        <v>5091378.811</v>
      </c>
      <c r="I162" s="50">
        <f t="shared" si="2"/>
        <v>5093355.455999999</v>
      </c>
    </row>
    <row r="163" spans="1:9" ht="12.75">
      <c r="A163" s="18" t="s">
        <v>31</v>
      </c>
      <c r="B163" s="44"/>
      <c r="C163" s="45"/>
      <c r="D163" s="44"/>
      <c r="E163" s="44"/>
      <c r="F163" s="44"/>
      <c r="G163" s="44"/>
      <c r="H163" s="49">
        <v>5795242.721999999</v>
      </c>
      <c r="I163" s="50">
        <f t="shared" si="2"/>
        <v>5795242.721999999</v>
      </c>
    </row>
    <row r="164" spans="1:9" ht="12.75">
      <c r="A164" s="54" t="s">
        <v>32</v>
      </c>
      <c r="B164" s="44"/>
      <c r="C164" s="45"/>
      <c r="D164" s="44"/>
      <c r="E164" s="44"/>
      <c r="F164" s="44"/>
      <c r="G164" s="44"/>
      <c r="H164" s="49">
        <v>5826844.295</v>
      </c>
      <c r="I164" s="50">
        <f t="shared" si="2"/>
        <v>5826844.295</v>
      </c>
    </row>
    <row r="165" spans="1:9" ht="12.75">
      <c r="A165" s="18" t="s">
        <v>33</v>
      </c>
      <c r="B165" s="44"/>
      <c r="C165" s="45"/>
      <c r="D165" s="44"/>
      <c r="E165" s="44"/>
      <c r="F165" s="44"/>
      <c r="G165" s="44"/>
      <c r="H165" s="49">
        <v>4356049.989</v>
      </c>
      <c r="I165" s="50">
        <f t="shared" si="2"/>
        <v>4356049.989</v>
      </c>
    </row>
    <row r="166" spans="1:9" ht="12.75">
      <c r="A166" s="18" t="s">
        <v>34</v>
      </c>
      <c r="B166" s="44"/>
      <c r="C166" s="45"/>
      <c r="D166" s="44"/>
      <c r="E166" s="44"/>
      <c r="F166" s="44"/>
      <c r="G166" s="44"/>
      <c r="H166" s="49">
        <v>6299251.464</v>
      </c>
      <c r="I166" s="50">
        <f t="shared" si="2"/>
        <v>6299251.464</v>
      </c>
    </row>
    <row r="167" spans="1:9" ht="12.75">
      <c r="A167" s="18" t="s">
        <v>35</v>
      </c>
      <c r="B167" s="44"/>
      <c r="C167" s="45"/>
      <c r="D167" s="44"/>
      <c r="E167" s="44"/>
      <c r="F167" s="44"/>
      <c r="G167" s="44"/>
      <c r="H167" s="49">
        <v>5769464.889</v>
      </c>
      <c r="I167" s="50">
        <f t="shared" si="2"/>
        <v>5769464.889</v>
      </c>
    </row>
    <row r="168" spans="1:9" ht="12.75">
      <c r="A168" s="18" t="s">
        <v>36</v>
      </c>
      <c r="B168" s="44"/>
      <c r="C168" s="45"/>
      <c r="D168" s="44"/>
      <c r="E168" s="44"/>
      <c r="F168" s="44"/>
      <c r="G168" s="44"/>
      <c r="H168" s="49">
        <v>5614499.621</v>
      </c>
      <c r="I168" s="50">
        <f t="shared" si="2"/>
        <v>5614499.621</v>
      </c>
    </row>
    <row r="169" spans="1:9" ht="12.75">
      <c r="A169" s="18" t="s">
        <v>37</v>
      </c>
      <c r="B169" s="44"/>
      <c r="C169" s="45"/>
      <c r="D169" s="44"/>
      <c r="E169" s="44"/>
      <c r="F169" s="44"/>
      <c r="G169" s="44"/>
      <c r="H169" s="49">
        <v>5457432.103</v>
      </c>
      <c r="I169" s="50">
        <f t="shared" si="2"/>
        <v>5457432.103</v>
      </c>
    </row>
    <row r="170" spans="1:9" ht="12.75">
      <c r="A170" s="43" t="s">
        <v>38</v>
      </c>
      <c r="B170" s="44"/>
      <c r="C170" s="45"/>
      <c r="D170" s="44"/>
      <c r="E170" s="44"/>
      <c r="F170" s="44"/>
      <c r="G170" s="44"/>
      <c r="H170" s="49">
        <v>4774184.785</v>
      </c>
      <c r="I170" s="50">
        <f t="shared" si="2"/>
        <v>4774184.785</v>
      </c>
    </row>
    <row r="171" spans="1:9" ht="12.75">
      <c r="A171" s="43" t="s">
        <v>39</v>
      </c>
      <c r="B171" s="44"/>
      <c r="C171" s="45"/>
      <c r="D171" s="44"/>
      <c r="E171" s="44"/>
      <c r="F171" s="44"/>
      <c r="G171" s="44"/>
      <c r="H171" s="49">
        <v>3561007.124</v>
      </c>
      <c r="I171" s="50">
        <f t="shared" si="2"/>
        <v>3561007.124</v>
      </c>
    </row>
    <row r="172" spans="1:9" ht="12.75">
      <c r="A172" s="43" t="s">
        <v>40</v>
      </c>
      <c r="B172" s="44"/>
      <c r="C172" s="45"/>
      <c r="D172" s="44"/>
      <c r="E172" s="44"/>
      <c r="F172" s="44"/>
      <c r="G172" s="44"/>
      <c r="H172" s="49">
        <v>3143356.284</v>
      </c>
      <c r="I172" s="50">
        <f t="shared" si="2"/>
        <v>3143356.284</v>
      </c>
    </row>
    <row r="173" spans="1:9" ht="12.75">
      <c r="A173" s="43"/>
      <c r="B173" s="44"/>
      <c r="C173" s="45"/>
      <c r="D173" s="44"/>
      <c r="E173" s="44"/>
      <c r="F173" s="44"/>
      <c r="G173" s="44"/>
      <c r="H173" s="49"/>
      <c r="I173" s="50"/>
    </row>
    <row r="174" spans="1:9" ht="12.75">
      <c r="A174" s="42">
        <v>2009</v>
      </c>
      <c r="B174" s="44"/>
      <c r="C174" s="45"/>
      <c r="D174" s="44"/>
      <c r="E174" s="44"/>
      <c r="F174" s="44"/>
      <c r="G174" s="44"/>
      <c r="H174" s="49"/>
      <c r="I174" s="50"/>
    </row>
    <row r="175" spans="1:9" ht="12.75">
      <c r="A175" s="18" t="s">
        <v>50</v>
      </c>
      <c r="B175" s="44"/>
      <c r="C175" s="45"/>
      <c r="D175" s="44"/>
      <c r="E175" s="44"/>
      <c r="F175" s="44"/>
      <c r="G175" s="44"/>
      <c r="H175" s="49">
        <v>4585849.767</v>
      </c>
      <c r="I175" s="50">
        <f>SUM(G175:H175)</f>
        <v>4585849.767</v>
      </c>
    </row>
    <row r="176" spans="1:9" ht="12.75">
      <c r="A176" s="18" t="s">
        <v>49</v>
      </c>
      <c r="B176" s="44"/>
      <c r="C176" s="45"/>
      <c r="D176" s="44"/>
      <c r="E176" s="44"/>
      <c r="F176" s="44"/>
      <c r="G176" s="44"/>
      <c r="H176" s="49">
        <v>4941812.504000001</v>
      </c>
      <c r="I176" s="50">
        <f>SUM(G176:H176)</f>
        <v>4941812.504000001</v>
      </c>
    </row>
    <row r="177" spans="1:9" ht="12.75">
      <c r="A177" s="18" t="s">
        <v>31</v>
      </c>
      <c r="B177" s="49">
        <v>98.548</v>
      </c>
      <c r="C177" s="45"/>
      <c r="D177" s="44"/>
      <c r="E177" s="44"/>
      <c r="F177" s="44"/>
      <c r="G177" s="44"/>
      <c r="H177" s="49">
        <v>6799592.970000001</v>
      </c>
      <c r="I177" s="50">
        <f aca="true" t="shared" si="3" ref="I177:I186">SUM(B177:H177)</f>
        <v>6799691.518000001</v>
      </c>
    </row>
    <row r="178" spans="1:9" ht="12.75">
      <c r="A178" s="54" t="s">
        <v>32</v>
      </c>
      <c r="B178" s="49">
        <v>814.067</v>
      </c>
      <c r="C178" s="45"/>
      <c r="D178" s="44"/>
      <c r="E178" s="44"/>
      <c r="F178" s="44"/>
      <c r="G178" s="44"/>
      <c r="H178" s="49">
        <v>6621106.970000001</v>
      </c>
      <c r="I178" s="50">
        <f t="shared" si="3"/>
        <v>6621921.0370000005</v>
      </c>
    </row>
    <row r="179" spans="1:9" ht="12.75">
      <c r="A179" s="18" t="s">
        <v>33</v>
      </c>
      <c r="B179" s="49">
        <v>19.791</v>
      </c>
      <c r="C179" s="45"/>
      <c r="D179" s="44"/>
      <c r="E179" s="44"/>
      <c r="F179" s="44"/>
      <c r="G179" s="44"/>
      <c r="H179" s="49">
        <v>5959114.367000001</v>
      </c>
      <c r="I179" s="50">
        <f t="shared" si="3"/>
        <v>5959134.158000001</v>
      </c>
    </row>
    <row r="180" spans="1:9" ht="12.75">
      <c r="A180" s="18" t="s">
        <v>34</v>
      </c>
      <c r="B180" s="49">
        <v>19.848</v>
      </c>
      <c r="C180" s="45"/>
      <c r="D180" s="44"/>
      <c r="E180" s="44"/>
      <c r="F180" s="44"/>
      <c r="G180" s="44"/>
      <c r="H180" s="49">
        <f>'[1]Cuadro 3'!$P$26</f>
        <v>7742360.73</v>
      </c>
      <c r="I180" s="50">
        <f t="shared" si="3"/>
        <v>7742380.578000001</v>
      </c>
    </row>
    <row r="181" spans="1:9" ht="12.75">
      <c r="A181" s="18" t="s">
        <v>35</v>
      </c>
      <c r="B181" s="49">
        <v>455.979</v>
      </c>
      <c r="C181" s="45"/>
      <c r="D181" s="44"/>
      <c r="E181" s="44"/>
      <c r="F181" s="44"/>
      <c r="G181" s="44"/>
      <c r="H181" s="49">
        <v>7890673.532</v>
      </c>
      <c r="I181" s="50">
        <f t="shared" si="3"/>
        <v>7891129.511</v>
      </c>
    </row>
    <row r="182" spans="1:9" ht="12.75">
      <c r="A182" s="18" t="s">
        <v>36</v>
      </c>
      <c r="B182" s="49">
        <v>39.676</v>
      </c>
      <c r="C182" s="45"/>
      <c r="D182" s="44"/>
      <c r="E182" s="44"/>
      <c r="F182" s="44"/>
      <c r="G182" s="44"/>
      <c r="H182" s="49">
        <v>8611684.61</v>
      </c>
      <c r="I182" s="50">
        <f t="shared" si="3"/>
        <v>8611724.286</v>
      </c>
    </row>
    <row r="183" spans="1:9" ht="12.75">
      <c r="A183" s="18" t="s">
        <v>37</v>
      </c>
      <c r="B183" s="49">
        <v>119.881</v>
      </c>
      <c r="C183" s="45"/>
      <c r="D183" s="44"/>
      <c r="E183" s="44"/>
      <c r="F183" s="44"/>
      <c r="G183" s="44"/>
      <c r="H183" s="49">
        <v>8189171.073</v>
      </c>
      <c r="I183" s="50">
        <f t="shared" si="3"/>
        <v>8189290.954</v>
      </c>
    </row>
    <row r="184" spans="1:9" ht="12.75">
      <c r="A184" s="43" t="s">
        <v>38</v>
      </c>
      <c r="B184" s="49">
        <v>99.67</v>
      </c>
      <c r="C184" s="45"/>
      <c r="D184" s="44"/>
      <c r="E184" s="44"/>
      <c r="F184" s="44"/>
      <c r="G184" s="44"/>
      <c r="H184" s="49">
        <v>245048228.237</v>
      </c>
      <c r="I184" s="50">
        <f t="shared" si="3"/>
        <v>245048327.90699998</v>
      </c>
    </row>
    <row r="185" spans="1:9" ht="12.75">
      <c r="A185" s="43" t="s">
        <v>39</v>
      </c>
      <c r="B185" s="49"/>
      <c r="C185" s="45"/>
      <c r="D185" s="44"/>
      <c r="E185" s="44"/>
      <c r="F185" s="44"/>
      <c r="G185" s="44"/>
      <c r="H185" s="49">
        <v>9968167.048</v>
      </c>
      <c r="I185" s="50">
        <f t="shared" si="3"/>
        <v>9968167.048</v>
      </c>
    </row>
    <row r="186" spans="1:9" ht="12.75">
      <c r="A186" s="43" t="s">
        <v>40</v>
      </c>
      <c r="B186" s="49"/>
      <c r="C186" s="45"/>
      <c r="D186" s="44"/>
      <c r="E186" s="44"/>
      <c r="F186" s="44"/>
      <c r="G186" s="44"/>
      <c r="H186" s="49">
        <v>343798375</v>
      </c>
      <c r="I186" s="50">
        <f t="shared" si="3"/>
        <v>343798375</v>
      </c>
    </row>
    <row r="187" spans="1:9" ht="12.75">
      <c r="A187" s="43"/>
      <c r="B187" s="49"/>
      <c r="C187" s="45"/>
      <c r="D187" s="44"/>
      <c r="E187" s="44"/>
      <c r="F187" s="44"/>
      <c r="G187" s="44"/>
      <c r="H187" s="49"/>
      <c r="I187" s="50"/>
    </row>
    <row r="188" spans="1:9" ht="12.75">
      <c r="A188" s="42">
        <v>2010</v>
      </c>
      <c r="B188" s="49"/>
      <c r="C188" s="45"/>
      <c r="D188" s="44"/>
      <c r="E188" s="44"/>
      <c r="F188" s="44"/>
      <c r="G188" s="44"/>
      <c r="H188" s="49"/>
      <c r="I188" s="50"/>
    </row>
    <row r="189" spans="1:9" ht="12.75">
      <c r="A189" s="18" t="s">
        <v>50</v>
      </c>
      <c r="B189" s="49"/>
      <c r="C189" s="45"/>
      <c r="D189" s="44"/>
      <c r="E189" s="44"/>
      <c r="F189" s="44"/>
      <c r="G189" s="44"/>
      <c r="H189" s="49">
        <v>8661922.625</v>
      </c>
      <c r="I189" s="50">
        <f aca="true" t="shared" si="4" ref="I189:I200">SUM(B189:H189)</f>
        <v>8661922.625</v>
      </c>
    </row>
    <row r="190" spans="1:9" ht="12.75">
      <c r="A190" s="18" t="s">
        <v>49</v>
      </c>
      <c r="B190" s="49"/>
      <c r="C190" s="45"/>
      <c r="D190" s="44"/>
      <c r="E190" s="44"/>
      <c r="F190" s="44"/>
      <c r="G190" s="44"/>
      <c r="H190" s="49">
        <v>7106290.341</v>
      </c>
      <c r="I190" s="50">
        <f t="shared" si="4"/>
        <v>7106290.341</v>
      </c>
    </row>
    <row r="191" spans="1:9" ht="12.75">
      <c r="A191" s="18" t="s">
        <v>31</v>
      </c>
      <c r="B191" s="49">
        <v>213.376</v>
      </c>
      <c r="C191" s="45"/>
      <c r="D191" s="44"/>
      <c r="E191" s="44"/>
      <c r="F191" s="44"/>
      <c r="G191" s="44"/>
      <c r="H191" s="49">
        <v>9311181.911</v>
      </c>
      <c r="I191" s="50">
        <f t="shared" si="4"/>
        <v>9311395.287</v>
      </c>
    </row>
    <row r="192" spans="1:9" ht="12.75">
      <c r="A192" s="54" t="s">
        <v>32</v>
      </c>
      <c r="B192" s="49">
        <v>1745.284</v>
      </c>
      <c r="C192" s="45"/>
      <c r="D192" s="44"/>
      <c r="E192" s="44">
        <v>156.069</v>
      </c>
      <c r="F192" s="44"/>
      <c r="G192" s="44">
        <v>125.437</v>
      </c>
      <c r="H192" s="49">
        <v>10800128.846</v>
      </c>
      <c r="I192" s="50">
        <f t="shared" si="4"/>
        <v>10802155.636</v>
      </c>
    </row>
    <row r="193" spans="1:9" ht="12.75">
      <c r="A193" s="18" t="s">
        <v>33</v>
      </c>
      <c r="B193" s="49">
        <v>1424.024</v>
      </c>
      <c r="C193" s="45"/>
      <c r="D193" s="44"/>
      <c r="E193" s="44">
        <v>1230.42</v>
      </c>
      <c r="F193" s="44"/>
      <c r="G193" s="44"/>
      <c r="H193" s="49">
        <v>8294693.143999999</v>
      </c>
      <c r="I193" s="50">
        <f t="shared" si="4"/>
        <v>8297347.5879999995</v>
      </c>
    </row>
    <row r="194" spans="1:9" ht="12.75">
      <c r="A194" s="18" t="s">
        <v>34</v>
      </c>
      <c r="B194" s="49">
        <v>1219.218</v>
      </c>
      <c r="C194" s="45"/>
      <c r="D194" s="44"/>
      <c r="E194" s="44">
        <v>119.092</v>
      </c>
      <c r="F194" s="44"/>
      <c r="G194" s="44"/>
      <c r="H194" s="49">
        <v>9811320.763</v>
      </c>
      <c r="I194" s="50">
        <f t="shared" si="4"/>
        <v>9812659.073</v>
      </c>
    </row>
    <row r="195" spans="1:9" ht="12.75">
      <c r="A195" s="18" t="s">
        <v>35</v>
      </c>
      <c r="B195" s="49">
        <v>1853.913</v>
      </c>
      <c r="C195" s="45"/>
      <c r="D195" s="44"/>
      <c r="E195" s="44">
        <v>26.891</v>
      </c>
      <c r="F195" s="44"/>
      <c r="G195" s="44"/>
      <c r="H195" s="49">
        <v>10008142.42</v>
      </c>
      <c r="I195" s="50">
        <f t="shared" si="4"/>
        <v>10010023.224</v>
      </c>
    </row>
    <row r="196" spans="1:9" ht="12.75">
      <c r="A196" s="18" t="s">
        <v>36</v>
      </c>
      <c r="B196" s="49">
        <v>870.556</v>
      </c>
      <c r="C196" s="45"/>
      <c r="D196" s="44"/>
      <c r="E196" s="44">
        <v>347.883</v>
      </c>
      <c r="F196" s="44"/>
      <c r="G196" s="44"/>
      <c r="H196" s="49">
        <v>11724563.607</v>
      </c>
      <c r="I196" s="50">
        <f t="shared" si="4"/>
        <v>11725782.046</v>
      </c>
    </row>
    <row r="197" spans="1:9" ht="12.75">
      <c r="A197" s="18" t="s">
        <v>37</v>
      </c>
      <c r="B197" s="49">
        <v>424.858</v>
      </c>
      <c r="C197" s="45"/>
      <c r="D197" s="44"/>
      <c r="E197" s="44">
        <v>583.887</v>
      </c>
      <c r="F197" s="44"/>
      <c r="G197" s="44"/>
      <c r="H197" s="49">
        <v>8080567.75</v>
      </c>
      <c r="I197" s="50">
        <f t="shared" si="4"/>
        <v>8081576.495</v>
      </c>
    </row>
    <row r="198" spans="1:9" ht="12.75">
      <c r="A198" s="43" t="s">
        <v>38</v>
      </c>
      <c r="B198" s="49">
        <v>611.548</v>
      </c>
      <c r="C198" s="57">
        <v>99.644</v>
      </c>
      <c r="D198" s="44">
        <v>2.215</v>
      </c>
      <c r="E198" s="44">
        <v>639.866</v>
      </c>
      <c r="F198" s="44"/>
      <c r="G198" s="44">
        <v>256.844</v>
      </c>
      <c r="H198" s="49">
        <v>10894737.789</v>
      </c>
      <c r="I198" s="50">
        <f t="shared" si="4"/>
        <v>10896347.906000001</v>
      </c>
    </row>
    <row r="199" spans="1:9" ht="12.75">
      <c r="A199" s="43" t="s">
        <v>39</v>
      </c>
      <c r="B199" s="49">
        <v>3306.214</v>
      </c>
      <c r="C199" s="45">
        <v>1999.462</v>
      </c>
      <c r="D199" s="44">
        <v>185.125</v>
      </c>
      <c r="E199" s="44">
        <v>720.03</v>
      </c>
      <c r="F199" s="44"/>
      <c r="G199" s="44">
        <v>607.162</v>
      </c>
      <c r="H199" s="49">
        <v>12890674.551</v>
      </c>
      <c r="I199" s="50">
        <f t="shared" si="4"/>
        <v>12897492.544000002</v>
      </c>
    </row>
    <row r="200" spans="1:9" ht="12.75">
      <c r="A200" s="43" t="s">
        <v>40</v>
      </c>
      <c r="B200" s="49">
        <v>8053.059</v>
      </c>
      <c r="C200" s="45">
        <v>665.456</v>
      </c>
      <c r="D200" s="44"/>
      <c r="E200" s="44">
        <v>843.012</v>
      </c>
      <c r="F200" s="44"/>
      <c r="G200" s="44">
        <v>287.395</v>
      </c>
      <c r="H200" s="49">
        <v>10353288.926</v>
      </c>
      <c r="I200" s="50">
        <f t="shared" si="4"/>
        <v>10363137.848000001</v>
      </c>
    </row>
    <row r="201" spans="1:9" ht="12.75">
      <c r="A201" s="43"/>
      <c r="B201" s="49"/>
      <c r="C201" s="45"/>
      <c r="D201" s="44"/>
      <c r="E201" s="44"/>
      <c r="F201" s="44"/>
      <c r="G201" s="44"/>
      <c r="H201" s="49"/>
      <c r="I201" s="50"/>
    </row>
    <row r="202" spans="1:9" ht="12.75">
      <c r="A202" s="42">
        <v>2011</v>
      </c>
      <c r="B202" s="49"/>
      <c r="C202" s="45"/>
      <c r="D202" s="44"/>
      <c r="E202" s="44"/>
      <c r="F202" s="44"/>
      <c r="G202" s="44"/>
      <c r="H202" s="49"/>
      <c r="I202" s="50"/>
    </row>
    <row r="203" spans="1:9" ht="12.75">
      <c r="A203" s="18" t="s">
        <v>50</v>
      </c>
      <c r="B203" s="49">
        <v>3052.201</v>
      </c>
      <c r="C203" s="45"/>
      <c r="D203" s="44"/>
      <c r="E203" s="44">
        <v>306.145</v>
      </c>
      <c r="F203" s="44"/>
      <c r="G203" s="44">
        <v>331.557</v>
      </c>
      <c r="H203" s="49">
        <v>16078060.131999997</v>
      </c>
      <c r="I203" s="50">
        <f aca="true" t="shared" si="5" ref="I203:I214">SUM(B203:H203)</f>
        <v>16081750.034999998</v>
      </c>
    </row>
    <row r="204" spans="1:9" ht="12.75">
      <c r="A204" s="18" t="s">
        <v>49</v>
      </c>
      <c r="B204" s="49">
        <v>1954.364</v>
      </c>
      <c r="C204" s="45">
        <v>2481.95</v>
      </c>
      <c r="D204" s="44"/>
      <c r="E204" s="44">
        <v>1289.444</v>
      </c>
      <c r="F204" s="44"/>
      <c r="G204" s="44"/>
      <c r="H204" s="49">
        <v>11689792.127</v>
      </c>
      <c r="I204" s="50">
        <f t="shared" si="5"/>
        <v>11695517.885</v>
      </c>
    </row>
    <row r="205" spans="1:9" ht="12.75">
      <c r="A205" s="18" t="s">
        <v>31</v>
      </c>
      <c r="B205" s="49">
        <v>791.58</v>
      </c>
      <c r="C205" s="45">
        <v>85.24</v>
      </c>
      <c r="D205" s="44"/>
      <c r="E205" s="44">
        <v>307.326</v>
      </c>
      <c r="F205" s="44"/>
      <c r="G205" s="44">
        <v>66.53</v>
      </c>
      <c r="H205" s="49">
        <v>28565921.737999994</v>
      </c>
      <c r="I205" s="50">
        <f t="shared" si="5"/>
        <v>28567172.413999993</v>
      </c>
    </row>
    <row r="206" spans="1:9" ht="12.75">
      <c r="A206" s="54" t="s">
        <v>32</v>
      </c>
      <c r="B206" s="49">
        <v>572.871</v>
      </c>
      <c r="C206" s="45"/>
      <c r="D206" s="44"/>
      <c r="E206" s="44">
        <v>544.628</v>
      </c>
      <c r="F206" s="44"/>
      <c r="G206" s="44"/>
      <c r="H206" s="49">
        <v>124288363.39699998</v>
      </c>
      <c r="I206" s="50">
        <f t="shared" si="5"/>
        <v>124289480.89599998</v>
      </c>
    </row>
    <row r="207" spans="1:9" ht="12.75">
      <c r="A207" s="54" t="s">
        <v>33</v>
      </c>
      <c r="B207" s="49">
        <v>983966.255</v>
      </c>
      <c r="C207" s="45"/>
      <c r="D207" s="44"/>
      <c r="E207" s="44">
        <v>222575.097</v>
      </c>
      <c r="F207" s="44"/>
      <c r="G207" s="44"/>
      <c r="H207" s="49">
        <v>19650205.528</v>
      </c>
      <c r="I207" s="50">
        <f t="shared" si="5"/>
        <v>20856746.880000003</v>
      </c>
    </row>
    <row r="208" spans="1:9" ht="12.75">
      <c r="A208" s="54" t="s">
        <v>34</v>
      </c>
      <c r="B208" s="49">
        <v>945172.729</v>
      </c>
      <c r="C208" s="45">
        <v>15293962.002</v>
      </c>
      <c r="D208" s="44"/>
      <c r="E208" s="44">
        <v>86516.585</v>
      </c>
      <c r="F208" s="44"/>
      <c r="G208" s="44"/>
      <c r="H208" s="49">
        <v>6321638.971</v>
      </c>
      <c r="I208" s="50">
        <f t="shared" si="5"/>
        <v>22647290.287</v>
      </c>
    </row>
    <row r="209" spans="1:9" ht="12.75">
      <c r="A209" s="18" t="s">
        <v>35</v>
      </c>
      <c r="B209" s="49">
        <v>1309355.953</v>
      </c>
      <c r="C209" s="45">
        <v>8366747.11</v>
      </c>
      <c r="D209" s="44"/>
      <c r="E209" s="44">
        <v>449422.284</v>
      </c>
      <c r="F209" s="44">
        <v>862663.047</v>
      </c>
      <c r="G209" s="44">
        <v>743477.522</v>
      </c>
      <c r="H209" s="49">
        <v>16071541.519999998</v>
      </c>
      <c r="I209" s="50">
        <f t="shared" si="5"/>
        <v>27803207.435999997</v>
      </c>
    </row>
    <row r="210" spans="1:9" ht="12.75">
      <c r="A210" s="18" t="s">
        <v>36</v>
      </c>
      <c r="B210" s="49">
        <v>968731.568</v>
      </c>
      <c r="C210" s="45">
        <v>7269687.891</v>
      </c>
      <c r="D210" s="44"/>
      <c r="E210" s="44">
        <v>149784.499</v>
      </c>
      <c r="F210" s="44">
        <v>887845.769</v>
      </c>
      <c r="G210" s="44">
        <v>3495619.82</v>
      </c>
      <c r="H210" s="49">
        <v>18771764.009</v>
      </c>
      <c r="I210" s="50">
        <f t="shared" si="5"/>
        <v>31543433.556</v>
      </c>
    </row>
    <row r="211" spans="1:9" ht="12.75">
      <c r="A211" s="18" t="s">
        <v>37</v>
      </c>
      <c r="B211" s="49">
        <v>4265179.685</v>
      </c>
      <c r="C211" s="45">
        <v>13189687.78</v>
      </c>
      <c r="D211" s="44"/>
      <c r="E211" s="44">
        <v>2417897.799</v>
      </c>
      <c r="F211" s="44"/>
      <c r="G211" s="44">
        <v>6206099.922</v>
      </c>
      <c r="H211" s="49">
        <v>17457395.255000003</v>
      </c>
      <c r="I211" s="50">
        <f t="shared" si="5"/>
        <v>43536260.441</v>
      </c>
    </row>
    <row r="212" spans="1:9" ht="12.75">
      <c r="A212" s="43" t="s">
        <v>38</v>
      </c>
      <c r="B212" s="49">
        <v>1203597.159</v>
      </c>
      <c r="C212" s="45">
        <v>5224507.899</v>
      </c>
      <c r="D212" s="44">
        <v>3321.33</v>
      </c>
      <c r="E212" s="44">
        <v>221430.659</v>
      </c>
      <c r="F212" s="44"/>
      <c r="G212" s="44">
        <v>1994415.636</v>
      </c>
      <c r="H212" s="49">
        <v>19796954.321000002</v>
      </c>
      <c r="I212" s="50">
        <f t="shared" si="5"/>
        <v>28444227.004</v>
      </c>
    </row>
    <row r="213" spans="1:9" ht="12.75">
      <c r="A213" s="43" t="s">
        <v>39</v>
      </c>
      <c r="B213" s="49">
        <v>2805103.327</v>
      </c>
      <c r="C213" s="45">
        <v>7939112.74</v>
      </c>
      <c r="D213" s="44"/>
      <c r="E213" s="44">
        <v>327060.658</v>
      </c>
      <c r="F213" s="44">
        <v>454962.608</v>
      </c>
      <c r="G213" s="44">
        <v>846651.484</v>
      </c>
      <c r="H213" s="49">
        <v>16336313.364</v>
      </c>
      <c r="I213" s="50">
        <f t="shared" si="5"/>
        <v>28709204.181</v>
      </c>
    </row>
    <row r="214" spans="1:9" ht="12.75">
      <c r="A214" s="43" t="s">
        <v>40</v>
      </c>
      <c r="B214" s="49">
        <v>2944274.593</v>
      </c>
      <c r="C214" s="45">
        <v>6525023.498</v>
      </c>
      <c r="D214" s="44"/>
      <c r="E214" s="44">
        <v>1488518.256</v>
      </c>
      <c r="F214" s="44">
        <v>343608.742</v>
      </c>
      <c r="G214" s="44"/>
      <c r="H214" s="49">
        <v>11824620.042</v>
      </c>
      <c r="I214" s="50">
        <f t="shared" si="5"/>
        <v>23126045.130999997</v>
      </c>
    </row>
    <row r="215" spans="1:9" ht="12.75">
      <c r="A215" s="43"/>
      <c r="B215" s="49"/>
      <c r="C215" s="45"/>
      <c r="D215" s="44"/>
      <c r="E215" s="44"/>
      <c r="F215" s="44"/>
      <c r="G215" s="44"/>
      <c r="H215" s="49"/>
      <c r="I215" s="50"/>
    </row>
    <row r="216" spans="1:9" ht="12.75">
      <c r="A216" s="42">
        <v>2012</v>
      </c>
      <c r="B216" s="49"/>
      <c r="C216" s="45"/>
      <c r="D216" s="44"/>
      <c r="E216" s="44"/>
      <c r="F216" s="44"/>
      <c r="G216" s="44"/>
      <c r="H216" s="49"/>
      <c r="I216" s="50"/>
    </row>
    <row r="217" spans="1:9" ht="12.75">
      <c r="A217" s="43" t="s">
        <v>50</v>
      </c>
      <c r="B217" s="49">
        <v>3167211.414</v>
      </c>
      <c r="C217" s="45">
        <v>12577897.098</v>
      </c>
      <c r="D217" s="44"/>
      <c r="E217" s="44">
        <v>1535046.52</v>
      </c>
      <c r="F217" s="44">
        <v>1317326.295</v>
      </c>
      <c r="G217" s="44">
        <v>773477.249</v>
      </c>
      <c r="H217" s="49">
        <v>11927579.334</v>
      </c>
      <c r="I217" s="50">
        <f aca="true" t="shared" si="6" ref="I217:I228">SUM(B217:H217)</f>
        <v>31298537.910000004</v>
      </c>
    </row>
    <row r="218" spans="1:9" ht="12.75">
      <c r="A218" s="43" t="s">
        <v>49</v>
      </c>
      <c r="B218" s="49">
        <v>3314598.073</v>
      </c>
      <c r="C218" s="45">
        <v>16529543.382</v>
      </c>
      <c r="D218" s="44"/>
      <c r="E218" s="44">
        <v>1291371.658</v>
      </c>
      <c r="F218" s="44"/>
      <c r="G218" s="44">
        <v>219729.732</v>
      </c>
      <c r="H218" s="49">
        <v>11884551.767</v>
      </c>
      <c r="I218" s="50">
        <f t="shared" si="6"/>
        <v>33239794.612</v>
      </c>
    </row>
    <row r="219" spans="1:9" ht="12.75">
      <c r="A219" s="18" t="s">
        <v>31</v>
      </c>
      <c r="B219" s="49">
        <v>3583911.278</v>
      </c>
      <c r="C219" s="45">
        <v>8170418.52</v>
      </c>
      <c r="D219" s="44"/>
      <c r="E219" s="44">
        <v>4359957.897</v>
      </c>
      <c r="F219" s="44"/>
      <c r="G219" s="44">
        <v>299205.729</v>
      </c>
      <c r="H219" s="49">
        <v>14746090.063000001</v>
      </c>
      <c r="I219" s="50">
        <f t="shared" si="6"/>
        <v>31159583.487000003</v>
      </c>
    </row>
    <row r="220" spans="1:9" ht="12.75">
      <c r="A220" s="54" t="s">
        <v>32</v>
      </c>
      <c r="B220" s="49">
        <v>4742238.289</v>
      </c>
      <c r="C220" s="45">
        <v>12779996.72</v>
      </c>
      <c r="D220" s="44"/>
      <c r="E220" s="44">
        <v>3328796.148</v>
      </c>
      <c r="F220" s="44"/>
      <c r="G220" s="44">
        <v>299962.005</v>
      </c>
      <c r="H220" s="49">
        <v>13623423.822999999</v>
      </c>
      <c r="I220" s="50">
        <f t="shared" si="6"/>
        <v>34774416.985</v>
      </c>
    </row>
    <row r="221" spans="1:9" ht="12.75">
      <c r="A221" s="54" t="s">
        <v>33</v>
      </c>
      <c r="B221" s="49">
        <v>2292380.052</v>
      </c>
      <c r="C221" s="45">
        <v>6141447.568</v>
      </c>
      <c r="D221" s="44"/>
      <c r="E221" s="44">
        <v>528986.071</v>
      </c>
      <c r="F221" s="44"/>
      <c r="G221" s="44"/>
      <c r="H221" s="49">
        <v>14303072.191999998</v>
      </c>
      <c r="I221" s="50">
        <f t="shared" si="6"/>
        <v>23265885.883</v>
      </c>
    </row>
    <row r="222" spans="1:9" ht="12.75">
      <c r="A222" s="54" t="s">
        <v>34</v>
      </c>
      <c r="B222" s="49">
        <v>1574548.998</v>
      </c>
      <c r="C222" s="45">
        <v>17039831.635</v>
      </c>
      <c r="D222" s="44"/>
      <c r="E222" s="44">
        <v>323515.282</v>
      </c>
      <c r="F222" s="44"/>
      <c r="G222" s="44"/>
      <c r="H222" s="49">
        <v>15680344.822999999</v>
      </c>
      <c r="I222" s="50">
        <f t="shared" si="6"/>
        <v>34618240.738000005</v>
      </c>
    </row>
    <row r="223" spans="1:9" ht="12.75">
      <c r="A223" s="54" t="s">
        <v>35</v>
      </c>
      <c r="B223" s="49">
        <v>2637098.961</v>
      </c>
      <c r="C223" s="45">
        <v>17387261.889</v>
      </c>
      <c r="D223" s="44"/>
      <c r="E223" s="44">
        <v>1566523.836</v>
      </c>
      <c r="F223" s="44"/>
      <c r="G223" s="44">
        <v>1051577.985</v>
      </c>
      <c r="H223" s="49">
        <v>11970581.596</v>
      </c>
      <c r="I223" s="50">
        <f t="shared" si="6"/>
        <v>34613044.267</v>
      </c>
    </row>
    <row r="224" spans="1:9" ht="12.75">
      <c r="A224" s="54" t="s">
        <v>36</v>
      </c>
      <c r="B224" s="49">
        <v>1146248.165</v>
      </c>
      <c r="C224" s="45">
        <v>9386803.313</v>
      </c>
      <c r="D224" s="44"/>
      <c r="E224" s="44">
        <v>1568738.283</v>
      </c>
      <c r="F224" s="44"/>
      <c r="G224" s="44"/>
      <c r="H224" s="49">
        <v>13766412.687</v>
      </c>
      <c r="I224" s="50">
        <f t="shared" si="6"/>
        <v>25868202.448</v>
      </c>
    </row>
    <row r="225" spans="1:9" ht="12.75">
      <c r="A225" s="54" t="s">
        <v>37</v>
      </c>
      <c r="B225" s="49">
        <v>2080060.329</v>
      </c>
      <c r="C225" s="45">
        <v>19540293.771</v>
      </c>
      <c r="D225" s="44"/>
      <c r="E225" s="44">
        <v>2558355.776</v>
      </c>
      <c r="F225" s="44"/>
      <c r="G225" s="44"/>
      <c r="H225" s="49">
        <v>9305820.651</v>
      </c>
      <c r="I225" s="50">
        <f t="shared" si="6"/>
        <v>33484530.527000003</v>
      </c>
    </row>
    <row r="226" spans="1:9" ht="12.75">
      <c r="A226" s="43" t="s">
        <v>38</v>
      </c>
      <c r="B226" s="49">
        <v>1505491.227</v>
      </c>
      <c r="C226" s="45">
        <v>14620330.643</v>
      </c>
      <c r="D226" s="44"/>
      <c r="E226" s="44">
        <v>2948598.707</v>
      </c>
      <c r="F226" s="44"/>
      <c r="G226" s="44"/>
      <c r="H226" s="49">
        <v>14482542.138000002</v>
      </c>
      <c r="I226" s="50">
        <f t="shared" si="6"/>
        <v>33556962.715</v>
      </c>
    </row>
    <row r="227" spans="1:9" ht="12.75">
      <c r="A227" s="43" t="s">
        <v>39</v>
      </c>
      <c r="B227" s="49">
        <v>1245959.094</v>
      </c>
      <c r="C227" s="45">
        <v>36552895.688</v>
      </c>
      <c r="D227" s="44"/>
      <c r="E227" s="44">
        <v>116373.063</v>
      </c>
      <c r="F227" s="44"/>
      <c r="G227" s="44"/>
      <c r="H227" s="49">
        <v>12421438.620000001</v>
      </c>
      <c r="I227" s="50">
        <f t="shared" si="6"/>
        <v>50336666.465</v>
      </c>
    </row>
    <row r="228" spans="1:9" ht="12.75">
      <c r="A228" s="43" t="s">
        <v>40</v>
      </c>
      <c r="B228" s="49">
        <v>1192232.817</v>
      </c>
      <c r="C228" s="45">
        <v>3923424.976</v>
      </c>
      <c r="D228" s="44"/>
      <c r="E228" s="44">
        <v>2084441.854</v>
      </c>
      <c r="F228" s="44"/>
      <c r="G228" s="44">
        <v>604925.393</v>
      </c>
      <c r="H228" s="49">
        <v>9207322.088</v>
      </c>
      <c r="I228" s="50">
        <f t="shared" si="6"/>
        <v>17012347.128</v>
      </c>
    </row>
    <row r="229" spans="1:9" ht="13.5" thickBot="1">
      <c r="A229" s="21"/>
      <c r="B229" s="22"/>
      <c r="C229" s="22"/>
      <c r="D229" s="22"/>
      <c r="E229" s="22"/>
      <c r="F229" s="22"/>
      <c r="G229" s="22"/>
      <c r="H229" s="22"/>
      <c r="I229" s="55"/>
    </row>
    <row r="230" ht="13.5" thickTop="1"/>
    <row r="231" ht="12.75">
      <c r="A231" t="s">
        <v>43</v>
      </c>
    </row>
    <row r="232" spans="1:5" ht="12.75">
      <c r="A232" s="2" t="s">
        <v>44</v>
      </c>
      <c r="B232" s="2"/>
      <c r="C232" s="2"/>
      <c r="D232" s="2"/>
      <c r="E232" s="2"/>
    </row>
    <row r="233" ht="12.75">
      <c r="A233" t="s">
        <v>45</v>
      </c>
    </row>
    <row r="234" ht="12.75">
      <c r="A234" t="s">
        <v>46</v>
      </c>
    </row>
    <row r="235" ht="12.75">
      <c r="A235" t="s">
        <v>47</v>
      </c>
    </row>
    <row r="237" ht="12.75">
      <c r="E237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2008-05-14T18:18:13Z</cp:lastPrinted>
  <dcterms:created xsi:type="dcterms:W3CDTF">2001-06-25T16:23:40Z</dcterms:created>
  <dcterms:modified xsi:type="dcterms:W3CDTF">2013-01-31T18:52:26Z</dcterms:modified>
  <cp:category/>
  <cp:version/>
  <cp:contentType/>
  <cp:contentStatus/>
</cp:coreProperties>
</file>