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580" windowHeight="6030" activeTab="0"/>
  </bookViews>
  <sheets>
    <sheet name="BV" sheetId="1" r:id="rId1"/>
  </sheets>
  <definedNames>
    <definedName name="_xlnm.Print_Area" localSheetId="0">'BV'!$A$145:$H$148</definedName>
  </definedNames>
  <calcPr fullCalcOnLoad="1"/>
</workbook>
</file>

<file path=xl/sharedStrings.xml><?xml version="1.0" encoding="utf-8"?>
<sst xmlns="http://schemas.openxmlformats.org/spreadsheetml/2006/main" count="132" uniqueCount="42">
  <si>
    <t>TRANSACCIONES EN LA BOLSA DE CORREDORES, POR INSTRUMENTO</t>
  </si>
  <si>
    <t>Transactions at the Valparaiso Stock Exchange by type of security</t>
  </si>
  <si>
    <t>Período</t>
  </si>
  <si>
    <t>Period</t>
  </si>
  <si>
    <t>Acciones (1)</t>
  </si>
  <si>
    <t>Equities</t>
  </si>
  <si>
    <t>Oro y</t>
  </si>
  <si>
    <t>plata (2)</t>
  </si>
  <si>
    <t>Gold and silver</t>
  </si>
  <si>
    <t>Renta fija (3)</t>
  </si>
  <si>
    <t>Fixed income securities</t>
  </si>
  <si>
    <t>Intermediación</t>
  </si>
  <si>
    <t>fianciera (4)</t>
  </si>
  <si>
    <t>Commercial papers</t>
  </si>
  <si>
    <t>Total</t>
  </si>
  <si>
    <t>MILLONES DE PESOS DE DICIEMBRE DE CADA AÑO</t>
  </si>
  <si>
    <t>MILLONES DE PESOS DE CADA MES</t>
  </si>
  <si>
    <t>Enero</t>
  </si>
  <si>
    <t>Febrero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</si>
  <si>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</si>
  <si>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</si>
  <si>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</si>
  <si>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</si>
  <si>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</si>
  <si>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</si>
  <si>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</si>
  <si>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</si>
  <si>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</si>
  <si>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Marzo</t>
  </si>
  <si>
    <t>transados tanto en rueda como fuera de ella.</t>
  </si>
  <si>
    <t>and listed and non-listed shares in auction.</t>
  </si>
  <si>
    <t>(2) Incluye plata a partir de octubre de 1993.</t>
  </si>
  <si>
    <t>(3) Se refiere a bonos, letras hipotecarias, pagarés bancarios, pagarés de tesorería e</t>
  </si>
  <si>
    <t>instrumentos reajustables de largo plazo del Banco Central transados tanto en rueda como fuera de ella.</t>
  </si>
  <si>
    <t>(4) Se refiere a efectos de comercio, depósitos a plazo reajustables y no reajustables, P.D.B.C. y P.R.B.C.</t>
  </si>
  <si>
    <t>FUENTE: Elaborado en base a información de la Bolsa de Corredores, Bolsa de Valores.</t>
  </si>
  <si>
    <t>Dólar</t>
  </si>
  <si>
    <t>Dollars</t>
  </si>
  <si>
    <t xml:space="preserve">Agosto </t>
  </si>
  <si>
    <t xml:space="preserve">(1) Incluye transacciones en rueda y remate de acciones inscritas y no inscritas en bolsa. Including transactions in the trading floor </t>
  </si>
  <si>
    <t xml:space="preserve">Abril </t>
  </si>
  <si>
    <t xml:space="preserve">Enero </t>
  </si>
</sst>
</file>

<file path=xl/styles.xml><?xml version="1.0" encoding="utf-8"?>
<styleSheet xmlns="http://schemas.openxmlformats.org/spreadsheetml/2006/main">
  <numFmts count="47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&quot;Ch$&quot;#,##0_);\(&quot;Ch$&quot;#,##0\)"/>
    <numFmt numFmtId="181" formatCode="&quot;Ch$&quot;#,##0_);[Red]\(&quot;Ch$&quot;#,##0\)"/>
    <numFmt numFmtId="182" formatCode="&quot;Ch$&quot;#,##0.00_);\(&quot;Ch$&quot;#,##0.00\)"/>
    <numFmt numFmtId="183" formatCode="&quot;Ch$&quot;#,##0.00_);[Red]\(&quot;Ch$&quot;#,##0.00\)"/>
    <numFmt numFmtId="184" formatCode="_(&quot;Ch$&quot;* #,##0_);_(&quot;Ch$&quot;* \(#,##0\);_(&quot;Ch$&quot;* &quot;-&quot;_);_(@_)"/>
    <numFmt numFmtId="185" formatCode="_(* #,##0_);_(* \(#,##0\);_(* &quot;-&quot;_);_(@_)"/>
    <numFmt numFmtId="186" formatCode="_(&quot;Ch$&quot;* #,##0.00_);_(&quot;Ch$&quot;* \(#,##0.00\);_(&quot;Ch$&quot;* &quot;-&quot;??_);_(@_)"/>
    <numFmt numFmtId="187" formatCode="_(* #,##0.00_);_(* \(#,##0.00\);_(* &quot;-&quot;??_);_(@_)"/>
    <numFmt numFmtId="188" formatCode="#,##0\ &quot;pta&quot;;\-#,##0\ &quot;pta&quot;"/>
    <numFmt numFmtId="189" formatCode="#,##0\ &quot;pta&quot;;[Red]\-#,##0\ &quot;pta&quot;"/>
    <numFmt numFmtId="190" formatCode="#,##0.00\ &quot;pta&quot;;\-#,##0.00\ &quot;pta&quot;"/>
    <numFmt numFmtId="191" formatCode="#,##0.00\ &quot;pta&quot;;[Red]\-#,##0.00\ &quot;pta&quot;"/>
    <numFmt numFmtId="192" formatCode="_-* #,##0\ &quot;pta&quot;_-;\-* #,##0\ &quot;pta&quot;_-;_-* &quot;-&quot;\ &quot;pta&quot;_-;_-@_-"/>
    <numFmt numFmtId="193" formatCode="_-* #,##0\ _p_t_a_-;\-* #,##0\ _p_t_a_-;_-* &quot;-&quot;\ _p_t_a_-;_-@_-"/>
    <numFmt numFmtId="194" formatCode="_-* #,##0.00\ &quot;pta&quot;_-;\-* #,##0.00\ &quot;pta&quot;_-;_-* &quot;-&quot;??\ &quot;pta&quot;_-;_-@_-"/>
    <numFmt numFmtId="195" formatCode="_-* #,##0.00\ _p_t_a_-;\-* #,##0.00\ _p_t_a_-;_-* &quot;-&quot;??\ _p_t_a_-;_-@_-"/>
    <numFmt numFmtId="196" formatCode="0.000"/>
    <numFmt numFmtId="197" formatCode="0.0"/>
    <numFmt numFmtId="198" formatCode="#,##0;[Red]#,##0"/>
    <numFmt numFmtId="199" formatCode="&quot;Sí&quot;;&quot;Sí&quot;;&quot;No&quot;"/>
    <numFmt numFmtId="200" formatCode="&quot;Verdadero&quot;;&quot;Verdadero&quot;;&quot;Falso&quot;"/>
    <numFmt numFmtId="201" formatCode="&quot;Activado&quot;;&quot;Activado&quot;;&quot;Desactivado&quot;"/>
    <numFmt numFmtId="202" formatCode="[$€-2]\ #,##0.00_);[Red]\([$€-2]\ #,##0.00\)"/>
  </numFmts>
  <fonts count="3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2" fillId="0" borderId="4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/>
    </xf>
    <xf numFmtId="0" fontId="1" fillId="0" borderId="0" xfId="0" applyFont="1" applyBorder="1" applyAlignment="1">
      <alignment/>
    </xf>
    <xf numFmtId="0" fontId="0" fillId="0" borderId="4" xfId="0" applyBorder="1" applyAlignment="1">
      <alignment horizontal="left"/>
    </xf>
    <xf numFmtId="3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0" fontId="1" fillId="0" borderId="4" xfId="0" applyFont="1" applyBorder="1" applyAlignment="1">
      <alignment horizontal="left"/>
    </xf>
    <xf numFmtId="0" fontId="0" fillId="0" borderId="4" xfId="0" applyFon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2" fillId="0" borderId="7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3" fontId="0" fillId="0" borderId="7" xfId="0" applyNumberFormat="1" applyBorder="1" applyAlignment="1">
      <alignment horizontal="right"/>
    </xf>
    <xf numFmtId="0" fontId="0" fillId="0" borderId="2" xfId="0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9"/>
  <sheetViews>
    <sheetView tabSelected="1" workbookViewId="0" topLeftCell="A1">
      <selection activeCell="C147" sqref="C147"/>
    </sheetView>
  </sheetViews>
  <sheetFormatPr defaultColWidth="11.421875" defaultRowHeight="12.75" outlineLevelRow="1"/>
  <cols>
    <col min="2" max="2" width="12.8515625" style="0" customWidth="1"/>
    <col min="3" max="3" width="14.57421875" style="0" customWidth="1"/>
    <col min="4" max="4" width="21.421875" style="0" customWidth="1"/>
    <col min="5" max="5" width="19.57421875" style="0" customWidth="1"/>
    <col min="6" max="6" width="17.140625" style="0" customWidth="1"/>
    <col min="8" max="8" width="4.421875" style="0" customWidth="1"/>
  </cols>
  <sheetData>
    <row r="1" spans="1:8" ht="13.5" outlineLevel="1" thickTop="1">
      <c r="A1" s="1" t="s">
        <v>0</v>
      </c>
      <c r="B1" s="2"/>
      <c r="C1" s="2"/>
      <c r="D1" s="2"/>
      <c r="E1" s="2"/>
      <c r="F1" s="2"/>
      <c r="G1" s="3"/>
      <c r="H1" s="4"/>
    </row>
    <row r="2" spans="1:8" ht="13.5" outlineLevel="1" thickBot="1">
      <c r="A2" s="5" t="s">
        <v>1</v>
      </c>
      <c r="B2" s="6"/>
      <c r="C2" s="6"/>
      <c r="D2" s="6"/>
      <c r="E2" s="6"/>
      <c r="F2" s="7"/>
      <c r="G2" s="7"/>
      <c r="H2" s="8"/>
    </row>
    <row r="3" spans="1:8" ht="13.5" outlineLevel="1" thickTop="1">
      <c r="A3" s="25"/>
      <c r="B3" s="26"/>
      <c r="C3" s="26"/>
      <c r="D3" s="26"/>
      <c r="E3" s="26"/>
      <c r="F3" s="3"/>
      <c r="G3" s="3"/>
      <c r="H3" s="4"/>
    </row>
    <row r="4" spans="1:8" ht="12.75">
      <c r="A4" s="9" t="s">
        <v>2</v>
      </c>
      <c r="B4" s="10" t="s">
        <v>4</v>
      </c>
      <c r="C4" s="10" t="s">
        <v>6</v>
      </c>
      <c r="D4" s="10" t="s">
        <v>36</v>
      </c>
      <c r="E4" s="10" t="s">
        <v>9</v>
      </c>
      <c r="F4" s="10" t="s">
        <v>11</v>
      </c>
      <c r="G4" s="10" t="s">
        <v>14</v>
      </c>
      <c r="H4" s="8"/>
    </row>
    <row r="5" spans="1:8" ht="12.75">
      <c r="A5" s="11" t="s">
        <v>3</v>
      </c>
      <c r="B5" s="12" t="s">
        <v>5</v>
      </c>
      <c r="C5" s="10" t="s">
        <v>7</v>
      </c>
      <c r="D5" s="13" t="s">
        <v>37</v>
      </c>
      <c r="E5" s="12" t="s">
        <v>10</v>
      </c>
      <c r="F5" s="10" t="s">
        <v>12</v>
      </c>
      <c r="G5" s="7"/>
      <c r="H5" s="8"/>
    </row>
    <row r="6" spans="1:8" ht="13.5" customHeight="1">
      <c r="A6" s="11"/>
      <c r="B6" s="12"/>
      <c r="C6" s="10"/>
      <c r="D6" s="13"/>
      <c r="E6" s="12"/>
      <c r="F6" s="10"/>
      <c r="G6" s="7"/>
      <c r="H6" s="8"/>
    </row>
    <row r="7" spans="1:8" ht="13.5" thickBot="1">
      <c r="A7" s="21"/>
      <c r="B7" s="22"/>
      <c r="C7" s="24" t="s">
        <v>8</v>
      </c>
      <c r="D7" s="22"/>
      <c r="E7" s="22"/>
      <c r="F7" s="24" t="s">
        <v>13</v>
      </c>
      <c r="G7" s="22"/>
      <c r="H7" s="23"/>
    </row>
    <row r="8" spans="1:8" ht="13.5" thickTop="1">
      <c r="A8" s="14"/>
      <c r="B8" s="7"/>
      <c r="C8" s="7"/>
      <c r="D8" s="7"/>
      <c r="E8" s="7"/>
      <c r="F8" s="7"/>
      <c r="G8" s="7"/>
      <c r="H8" s="8"/>
    </row>
    <row r="9" spans="1:8" ht="12.75" outlineLevel="1">
      <c r="A9" s="9" t="s">
        <v>15</v>
      </c>
      <c r="B9" s="15"/>
      <c r="C9" s="15"/>
      <c r="D9" s="15"/>
      <c r="E9" s="7"/>
      <c r="F9" s="7"/>
      <c r="G9" s="7"/>
      <c r="H9" s="8"/>
    </row>
    <row r="10" spans="1:8" ht="12.75">
      <c r="A10" s="16">
        <v>1994</v>
      </c>
      <c r="B10" s="17">
        <v>90262</v>
      </c>
      <c r="C10" s="18">
        <v>28</v>
      </c>
      <c r="D10" s="17">
        <v>16103</v>
      </c>
      <c r="E10" s="17">
        <v>21647</v>
      </c>
      <c r="F10" s="17">
        <v>164480</v>
      </c>
      <c r="G10" s="17">
        <v>292520</v>
      </c>
      <c r="H10" s="8"/>
    </row>
    <row r="11" spans="1:8" ht="12.75">
      <c r="A11" s="16">
        <v>1995</v>
      </c>
      <c r="B11" s="17">
        <v>134993</v>
      </c>
      <c r="C11" s="18">
        <v>28</v>
      </c>
      <c r="D11" s="17">
        <v>44135</v>
      </c>
      <c r="E11" s="17">
        <v>4919</v>
      </c>
      <c r="F11" s="17">
        <v>182970</v>
      </c>
      <c r="G11" s="17">
        <v>367044</v>
      </c>
      <c r="H11" s="8"/>
    </row>
    <row r="12" spans="1:8" ht="12.75">
      <c r="A12" s="16">
        <v>1996</v>
      </c>
      <c r="B12" s="17">
        <v>97678</v>
      </c>
      <c r="C12" s="18">
        <v>290</v>
      </c>
      <c r="D12" s="17">
        <v>56100</v>
      </c>
      <c r="E12" s="17">
        <v>18750</v>
      </c>
      <c r="F12" s="17">
        <v>165642</v>
      </c>
      <c r="G12" s="17">
        <v>338460</v>
      </c>
      <c r="H12" s="8"/>
    </row>
    <row r="13" spans="1:8" ht="12.75">
      <c r="A13" s="16">
        <v>1997</v>
      </c>
      <c r="B13" s="17">
        <v>120919</v>
      </c>
      <c r="C13" s="18">
        <v>106</v>
      </c>
      <c r="D13" s="17">
        <v>50466</v>
      </c>
      <c r="E13" s="17">
        <v>111495</v>
      </c>
      <c r="F13" s="17">
        <v>23905</v>
      </c>
      <c r="G13" s="17">
        <v>306889</v>
      </c>
      <c r="H13" s="8"/>
    </row>
    <row r="14" spans="1:8" ht="12.75">
      <c r="A14" s="16">
        <v>1998</v>
      </c>
      <c r="B14" s="17">
        <v>108333</v>
      </c>
      <c r="C14" s="18">
        <v>15</v>
      </c>
      <c r="D14" s="17">
        <v>11751</v>
      </c>
      <c r="E14" s="17">
        <v>37994</v>
      </c>
      <c r="F14" s="17">
        <v>12940</v>
      </c>
      <c r="G14" s="17">
        <v>171033</v>
      </c>
      <c r="H14" s="8"/>
    </row>
    <row r="15" spans="1:8" ht="12.75">
      <c r="A15" s="16">
        <v>1999</v>
      </c>
      <c r="B15" s="17">
        <v>139534</v>
      </c>
      <c r="C15" s="18"/>
      <c r="D15" s="18"/>
      <c r="E15" s="17">
        <v>9123</v>
      </c>
      <c r="F15" s="17">
        <v>17927</v>
      </c>
      <c r="G15" s="17">
        <v>166585</v>
      </c>
      <c r="H15" s="8"/>
    </row>
    <row r="16" spans="1:8" ht="12.75">
      <c r="A16" s="16">
        <v>2000</v>
      </c>
      <c r="B16" s="17">
        <v>84663</v>
      </c>
      <c r="C16" s="18"/>
      <c r="D16" s="18"/>
      <c r="E16" s="17">
        <v>6637</v>
      </c>
      <c r="F16" s="17">
        <v>22753</v>
      </c>
      <c r="G16" s="17">
        <v>114054</v>
      </c>
      <c r="H16" s="8"/>
    </row>
    <row r="17" spans="1:8" ht="12.75">
      <c r="A17" s="16">
        <v>2001</v>
      </c>
      <c r="B17" s="17">
        <v>56860</v>
      </c>
      <c r="C17" s="18"/>
      <c r="D17" s="18"/>
      <c r="E17" s="17">
        <v>3984</v>
      </c>
      <c r="F17" s="17">
        <v>18180</v>
      </c>
      <c r="G17" s="17">
        <v>79024</v>
      </c>
      <c r="H17" s="8"/>
    </row>
    <row r="18" spans="1:8" ht="12.75">
      <c r="A18" s="16">
        <v>2002</v>
      </c>
      <c r="B18" s="17">
        <v>50550</v>
      </c>
      <c r="C18" s="17"/>
      <c r="D18" s="17"/>
      <c r="E18" s="17">
        <v>4198</v>
      </c>
      <c r="F18" s="17">
        <v>17836</v>
      </c>
      <c r="G18" s="17">
        <v>72585</v>
      </c>
      <c r="H18" s="8"/>
    </row>
    <row r="19" spans="1:8" ht="12.75">
      <c r="A19" s="16">
        <v>2003</v>
      </c>
      <c r="B19" s="17">
        <v>51235</v>
      </c>
      <c r="C19" s="17"/>
      <c r="D19" s="17"/>
      <c r="E19" s="17">
        <v>3957</v>
      </c>
      <c r="F19" s="17">
        <v>9516</v>
      </c>
      <c r="G19" s="17">
        <v>64709</v>
      </c>
      <c r="H19" s="8"/>
    </row>
    <row r="20" spans="1:8" ht="12.75">
      <c r="A20" s="16">
        <v>2004</v>
      </c>
      <c r="B20" s="17">
        <v>101993.43863</v>
      </c>
      <c r="C20" s="17"/>
      <c r="D20" s="17"/>
      <c r="E20" s="17">
        <v>2671.016</v>
      </c>
      <c r="F20" s="17">
        <v>3903.579</v>
      </c>
      <c r="G20" s="17">
        <v>108568.03362999999</v>
      </c>
      <c r="H20" s="8"/>
    </row>
    <row r="21" spans="1:8" ht="12.75">
      <c r="A21" s="16">
        <v>2005</v>
      </c>
      <c r="B21" s="17">
        <v>195694.59399999995</v>
      </c>
      <c r="C21" s="17"/>
      <c r="D21" s="17"/>
      <c r="E21" s="17">
        <v>797.7909999999999</v>
      </c>
      <c r="F21" s="17">
        <v>3964.979</v>
      </c>
      <c r="G21" s="17">
        <v>200457.364</v>
      </c>
      <c r="H21" s="8"/>
    </row>
    <row r="22" spans="1:8" ht="12.75">
      <c r="A22" s="16">
        <v>2006</v>
      </c>
      <c r="B22" s="17">
        <v>137765.57789999997</v>
      </c>
      <c r="C22" s="17">
        <v>3.075</v>
      </c>
      <c r="D22" s="17"/>
      <c r="E22" s="17">
        <v>176.189</v>
      </c>
      <c r="F22" s="17">
        <v>61083.327</v>
      </c>
      <c r="G22" s="17">
        <v>199028.1689</v>
      </c>
      <c r="H22" s="8"/>
    </row>
    <row r="23" spans="1:8" ht="12.75">
      <c r="A23" s="14"/>
      <c r="B23" s="7"/>
      <c r="C23" s="7"/>
      <c r="D23" s="7"/>
      <c r="E23" s="7"/>
      <c r="F23" s="7"/>
      <c r="G23" s="7"/>
      <c r="H23" s="8"/>
    </row>
    <row r="24" spans="1:8" ht="12.75" outlineLevel="1">
      <c r="A24" s="9" t="s">
        <v>16</v>
      </c>
      <c r="B24" s="7"/>
      <c r="C24" s="7"/>
      <c r="D24" s="7"/>
      <c r="E24" s="7"/>
      <c r="F24" s="7"/>
      <c r="G24" s="7"/>
      <c r="H24" s="8"/>
    </row>
    <row r="25" spans="1:8" ht="12.75" outlineLevel="1">
      <c r="A25" s="16"/>
      <c r="B25" s="17"/>
      <c r="C25" s="17"/>
      <c r="D25" s="17"/>
      <c r="E25" s="17"/>
      <c r="F25" s="17"/>
      <c r="G25" s="17"/>
      <c r="H25" s="8"/>
    </row>
    <row r="26" spans="1:8" ht="12.75" outlineLevel="1">
      <c r="A26" s="19">
        <v>1999</v>
      </c>
      <c r="B26" s="17"/>
      <c r="C26" s="17"/>
      <c r="D26" s="17"/>
      <c r="E26" s="17"/>
      <c r="F26" s="17"/>
      <c r="G26" s="17"/>
      <c r="H26" s="8"/>
    </row>
    <row r="27" spans="1:8" ht="12.75" outlineLevel="1">
      <c r="A27" s="16" t="s">
        <v>17</v>
      </c>
      <c r="B27" s="17">
        <v>5328</v>
      </c>
      <c r="C27" s="17"/>
      <c r="D27" s="17"/>
      <c r="E27" s="17">
        <v>1366</v>
      </c>
      <c r="F27" s="17">
        <v>1329</v>
      </c>
      <c r="G27" s="17">
        <v>8023</v>
      </c>
      <c r="H27" s="8"/>
    </row>
    <row r="28" spans="1:8" ht="12.75" outlineLevel="1">
      <c r="A28" s="16" t="s">
        <v>18</v>
      </c>
      <c r="B28" s="17">
        <v>7529</v>
      </c>
      <c r="C28" s="17"/>
      <c r="D28" s="17"/>
      <c r="E28" s="17">
        <v>863</v>
      </c>
      <c r="F28" s="17">
        <v>1232</v>
      </c>
      <c r="G28" s="17">
        <v>9624</v>
      </c>
      <c r="H28" s="8"/>
    </row>
    <row r="29" spans="1:8" ht="12.75" outlineLevel="1">
      <c r="A29" s="16" t="s">
        <v>28</v>
      </c>
      <c r="B29" s="17">
        <v>15320</v>
      </c>
      <c r="C29" s="17"/>
      <c r="D29" s="17"/>
      <c r="E29" s="17">
        <v>503</v>
      </c>
      <c r="F29" s="17">
        <v>1115</v>
      </c>
      <c r="G29" s="17">
        <v>16938</v>
      </c>
      <c r="H29" s="8"/>
    </row>
    <row r="30" spans="1:8" ht="12.75" outlineLevel="1">
      <c r="A30" s="16" t="s">
        <v>19</v>
      </c>
      <c r="B30" s="17">
        <v>18307</v>
      </c>
      <c r="C30" s="17"/>
      <c r="D30" s="17"/>
      <c r="E30" s="17">
        <v>1097</v>
      </c>
      <c r="F30" s="17">
        <v>1393</v>
      </c>
      <c r="G30" s="17">
        <v>20797</v>
      </c>
      <c r="H30" s="8"/>
    </row>
    <row r="31" spans="1:8" ht="12.75" outlineLevel="1">
      <c r="A31" s="16" t="s">
        <v>20</v>
      </c>
      <c r="B31" s="17">
        <v>14466</v>
      </c>
      <c r="C31" s="17"/>
      <c r="D31" s="17"/>
      <c r="E31" s="17">
        <v>1463</v>
      </c>
      <c r="F31" s="17">
        <v>1329</v>
      </c>
      <c r="G31" s="17">
        <v>17258</v>
      </c>
      <c r="H31" s="8"/>
    </row>
    <row r="32" spans="1:8" ht="12.75" outlineLevel="1">
      <c r="A32" s="16" t="s">
        <v>21</v>
      </c>
      <c r="B32" s="17">
        <v>11762</v>
      </c>
      <c r="C32" s="17"/>
      <c r="D32" s="17"/>
      <c r="E32" s="17">
        <v>866</v>
      </c>
      <c r="F32" s="17">
        <v>1547</v>
      </c>
      <c r="G32" s="17">
        <v>14175</v>
      </c>
      <c r="H32" s="8"/>
    </row>
    <row r="33" spans="1:8" ht="12.75" outlineLevel="1">
      <c r="A33" s="16" t="s">
        <v>22</v>
      </c>
      <c r="B33" s="17">
        <v>19372</v>
      </c>
      <c r="C33" s="17"/>
      <c r="D33" s="17"/>
      <c r="E33" s="17">
        <v>749</v>
      </c>
      <c r="F33" s="17">
        <v>1632</v>
      </c>
      <c r="G33" s="17">
        <v>21753</v>
      </c>
      <c r="H33" s="8"/>
    </row>
    <row r="34" spans="1:8" ht="12.75" outlineLevel="1">
      <c r="A34" s="16" t="s">
        <v>23</v>
      </c>
      <c r="B34" s="17">
        <v>11692</v>
      </c>
      <c r="C34" s="17"/>
      <c r="D34" s="17"/>
      <c r="E34" s="17">
        <v>185</v>
      </c>
      <c r="F34" s="17">
        <v>1672</v>
      </c>
      <c r="G34" s="17">
        <v>13549</v>
      </c>
      <c r="H34" s="8"/>
    </row>
    <row r="35" spans="1:8" ht="12.75" outlineLevel="1">
      <c r="A35" s="16" t="s">
        <v>24</v>
      </c>
      <c r="B35" s="17">
        <v>10002</v>
      </c>
      <c r="C35" s="17"/>
      <c r="D35" s="17"/>
      <c r="E35" s="17">
        <v>134</v>
      </c>
      <c r="F35" s="17">
        <v>1759</v>
      </c>
      <c r="G35" s="17">
        <v>11895</v>
      </c>
      <c r="H35" s="8"/>
    </row>
    <row r="36" spans="1:8" ht="12.75" outlineLevel="1">
      <c r="A36" s="16" t="s">
        <v>25</v>
      </c>
      <c r="B36" s="17">
        <v>4874</v>
      </c>
      <c r="C36" s="17"/>
      <c r="D36" s="17"/>
      <c r="E36" s="17">
        <v>364</v>
      </c>
      <c r="F36" s="17">
        <v>1543</v>
      </c>
      <c r="G36" s="17">
        <v>6781</v>
      </c>
      <c r="H36" s="8"/>
    </row>
    <row r="37" spans="1:8" ht="12.75" outlineLevel="1">
      <c r="A37" s="16" t="s">
        <v>26</v>
      </c>
      <c r="B37" s="17">
        <v>8475</v>
      </c>
      <c r="C37" s="17"/>
      <c r="D37" s="17"/>
      <c r="E37" s="17">
        <v>792</v>
      </c>
      <c r="F37" s="17">
        <v>1864</v>
      </c>
      <c r="G37" s="17">
        <v>11131</v>
      </c>
      <c r="H37" s="8"/>
    </row>
    <row r="38" spans="1:8" ht="12.75" outlineLevel="1">
      <c r="A38" s="16" t="s">
        <v>27</v>
      </c>
      <c r="B38" s="17">
        <v>10707</v>
      </c>
      <c r="C38" s="17"/>
      <c r="D38" s="17"/>
      <c r="E38" s="17">
        <v>620</v>
      </c>
      <c r="F38" s="17">
        <v>1314</v>
      </c>
      <c r="G38" s="17">
        <v>12641</v>
      </c>
      <c r="H38" s="8"/>
    </row>
    <row r="39" spans="1:8" ht="12.75" outlineLevel="1">
      <c r="A39" s="16"/>
      <c r="B39" s="17"/>
      <c r="C39" s="17"/>
      <c r="D39" s="17"/>
      <c r="E39" s="17"/>
      <c r="F39" s="17"/>
      <c r="G39" s="17"/>
      <c r="H39" s="8"/>
    </row>
    <row r="40" spans="1:8" ht="12.75">
      <c r="A40" s="19">
        <v>2000</v>
      </c>
      <c r="B40" s="7"/>
      <c r="C40" s="7"/>
      <c r="D40" s="7"/>
      <c r="E40" s="7"/>
      <c r="F40" s="7"/>
      <c r="G40" s="7"/>
      <c r="H40" s="8"/>
    </row>
    <row r="41" spans="1:8" ht="12.75">
      <c r="A41" s="20" t="s">
        <v>17</v>
      </c>
      <c r="B41" s="17">
        <v>12749</v>
      </c>
      <c r="C41" s="18"/>
      <c r="D41" s="18"/>
      <c r="E41" s="18">
        <v>424</v>
      </c>
      <c r="F41" s="17">
        <v>1725</v>
      </c>
      <c r="G41" s="17">
        <v>14898</v>
      </c>
      <c r="H41" s="8"/>
    </row>
    <row r="42" spans="1:8" ht="12.75">
      <c r="A42" s="14" t="s">
        <v>18</v>
      </c>
      <c r="B42" s="17">
        <v>5457</v>
      </c>
      <c r="C42" s="18"/>
      <c r="D42" s="18"/>
      <c r="E42" s="18">
        <v>361</v>
      </c>
      <c r="F42" s="17">
        <v>1810</v>
      </c>
      <c r="G42" s="17">
        <v>7628</v>
      </c>
      <c r="H42" s="8"/>
    </row>
    <row r="43" spans="1:8" ht="12.75">
      <c r="A43" s="14" t="s">
        <v>28</v>
      </c>
      <c r="B43" s="17">
        <v>16337</v>
      </c>
      <c r="C43" s="18"/>
      <c r="D43" s="18"/>
      <c r="E43" s="18">
        <v>308</v>
      </c>
      <c r="F43" s="17">
        <v>1887</v>
      </c>
      <c r="G43" s="17">
        <v>18532</v>
      </c>
      <c r="H43" s="8"/>
    </row>
    <row r="44" spans="1:8" ht="12.75">
      <c r="A44" s="14" t="s">
        <v>19</v>
      </c>
      <c r="B44" s="17">
        <v>14696</v>
      </c>
      <c r="C44" s="18"/>
      <c r="D44" s="18"/>
      <c r="E44" s="18">
        <v>395</v>
      </c>
      <c r="F44" s="17">
        <v>1847</v>
      </c>
      <c r="G44" s="17">
        <v>16938</v>
      </c>
      <c r="H44" s="8"/>
    </row>
    <row r="45" spans="1:8" ht="12.75">
      <c r="A45" s="14" t="s">
        <v>20</v>
      </c>
      <c r="B45" s="17">
        <v>4111</v>
      </c>
      <c r="C45" s="18"/>
      <c r="D45" s="18"/>
      <c r="E45" s="18">
        <v>526</v>
      </c>
      <c r="F45" s="17">
        <v>2020</v>
      </c>
      <c r="G45" s="17">
        <v>6657</v>
      </c>
      <c r="H45" s="8"/>
    </row>
    <row r="46" spans="1:8" ht="12.75">
      <c r="A46" s="14" t="s">
        <v>21</v>
      </c>
      <c r="B46" s="17">
        <v>2803</v>
      </c>
      <c r="C46" s="18"/>
      <c r="D46" s="18"/>
      <c r="E46" s="18">
        <v>242</v>
      </c>
      <c r="F46" s="17">
        <v>1471</v>
      </c>
      <c r="G46" s="17">
        <v>4516</v>
      </c>
      <c r="H46" s="8"/>
    </row>
    <row r="47" spans="1:8" ht="12.75">
      <c r="A47" s="14" t="s">
        <v>22</v>
      </c>
      <c r="B47" s="17">
        <v>4704</v>
      </c>
      <c r="C47" s="18"/>
      <c r="D47" s="18"/>
      <c r="E47" s="18">
        <v>519</v>
      </c>
      <c r="F47" s="17">
        <v>1924</v>
      </c>
      <c r="G47" s="17">
        <v>7144</v>
      </c>
      <c r="H47" s="8"/>
    </row>
    <row r="48" spans="1:8" ht="12.75">
      <c r="A48" s="14" t="s">
        <v>23</v>
      </c>
      <c r="B48" s="17">
        <v>5382</v>
      </c>
      <c r="C48" s="18"/>
      <c r="D48" s="18"/>
      <c r="E48" s="18">
        <v>860</v>
      </c>
      <c r="F48" s="17">
        <v>2139</v>
      </c>
      <c r="G48" s="17">
        <v>8381</v>
      </c>
      <c r="H48" s="8"/>
    </row>
    <row r="49" spans="1:8" ht="12.75">
      <c r="A49" s="14" t="s">
        <v>24</v>
      </c>
      <c r="B49" s="17">
        <v>1442</v>
      </c>
      <c r="C49" s="18"/>
      <c r="D49" s="18"/>
      <c r="E49" s="18">
        <v>363</v>
      </c>
      <c r="F49" s="17">
        <v>1995</v>
      </c>
      <c r="G49" s="17">
        <v>3800</v>
      </c>
      <c r="H49" s="8"/>
    </row>
    <row r="50" spans="1:8" ht="12.75">
      <c r="A50" s="14" t="s">
        <v>25</v>
      </c>
      <c r="B50" s="17">
        <v>2996</v>
      </c>
      <c r="C50" s="18"/>
      <c r="D50" s="18"/>
      <c r="E50" s="18">
        <v>477</v>
      </c>
      <c r="F50" s="17">
        <v>1950</v>
      </c>
      <c r="G50" s="17">
        <v>5423</v>
      </c>
      <c r="H50" s="8"/>
    </row>
    <row r="51" spans="1:8" ht="12.75">
      <c r="A51" s="14" t="s">
        <v>26</v>
      </c>
      <c r="B51" s="17">
        <v>4857</v>
      </c>
      <c r="C51" s="18"/>
      <c r="D51" s="18"/>
      <c r="E51" s="17">
        <v>1727</v>
      </c>
      <c r="F51" s="17">
        <v>1880</v>
      </c>
      <c r="G51" s="17">
        <v>8464</v>
      </c>
      <c r="H51" s="8"/>
    </row>
    <row r="52" spans="1:8" ht="12.75">
      <c r="A52" s="14" t="s">
        <v>27</v>
      </c>
      <c r="B52" s="17">
        <v>6912</v>
      </c>
      <c r="C52" s="18"/>
      <c r="D52" s="18"/>
      <c r="E52" s="18">
        <v>320</v>
      </c>
      <c r="F52" s="17">
        <v>1619</v>
      </c>
      <c r="G52" s="17">
        <v>8851</v>
      </c>
      <c r="H52" s="8"/>
    </row>
    <row r="53" spans="1:8" ht="12.75">
      <c r="A53" s="14"/>
      <c r="B53" s="18"/>
      <c r="C53" s="18"/>
      <c r="D53" s="18"/>
      <c r="E53" s="18"/>
      <c r="F53" s="18"/>
      <c r="G53" s="18"/>
      <c r="H53" s="8"/>
    </row>
    <row r="54" spans="1:8" ht="12.75">
      <c r="A54" s="19">
        <v>2001</v>
      </c>
      <c r="B54" s="18"/>
      <c r="C54" s="18"/>
      <c r="D54" s="18"/>
      <c r="E54" s="18"/>
      <c r="F54" s="18"/>
      <c r="G54" s="18"/>
      <c r="H54" s="8"/>
    </row>
    <row r="55" spans="1:8" ht="12.75">
      <c r="A55" s="14" t="s">
        <v>17</v>
      </c>
      <c r="B55" s="17">
        <v>4176</v>
      </c>
      <c r="C55" s="18"/>
      <c r="D55" s="18"/>
      <c r="E55" s="18">
        <v>516</v>
      </c>
      <c r="F55" s="17">
        <v>1700</v>
      </c>
      <c r="G55" s="17">
        <v>6392</v>
      </c>
      <c r="H55" s="8"/>
    </row>
    <row r="56" spans="1:8" ht="12.75">
      <c r="A56" s="14" t="s">
        <v>18</v>
      </c>
      <c r="B56" s="17">
        <v>1305</v>
      </c>
      <c r="C56" s="18"/>
      <c r="D56" s="18"/>
      <c r="E56" s="18">
        <v>255</v>
      </c>
      <c r="F56" s="17">
        <v>1226</v>
      </c>
      <c r="G56" s="17">
        <v>2786</v>
      </c>
      <c r="H56" s="8"/>
    </row>
    <row r="57" spans="1:8" ht="12.75">
      <c r="A57" s="14" t="s">
        <v>28</v>
      </c>
      <c r="B57" s="17">
        <v>3534</v>
      </c>
      <c r="C57" s="18"/>
      <c r="D57" s="18"/>
      <c r="E57" s="18">
        <v>262</v>
      </c>
      <c r="F57" s="17">
        <v>1362</v>
      </c>
      <c r="G57" s="17">
        <v>5158</v>
      </c>
      <c r="H57" s="8"/>
    </row>
    <row r="58" spans="1:8" ht="12.75">
      <c r="A58" s="14" t="s">
        <v>19</v>
      </c>
      <c r="B58" s="17">
        <v>5516</v>
      </c>
      <c r="C58" s="18"/>
      <c r="D58" s="7"/>
      <c r="E58" s="18">
        <v>209</v>
      </c>
      <c r="F58" s="17">
        <v>1672</v>
      </c>
      <c r="G58" s="17">
        <v>7397</v>
      </c>
      <c r="H58" s="8"/>
    </row>
    <row r="59" spans="1:8" ht="12.75">
      <c r="A59" s="14" t="s">
        <v>20</v>
      </c>
      <c r="B59" s="17">
        <v>7508</v>
      </c>
      <c r="C59" s="18"/>
      <c r="D59" s="7"/>
      <c r="E59" s="18">
        <v>462</v>
      </c>
      <c r="F59" s="17">
        <v>2088</v>
      </c>
      <c r="G59" s="17">
        <v>10058</v>
      </c>
      <c r="H59" s="8"/>
    </row>
    <row r="60" spans="1:8" ht="12.75">
      <c r="A60" s="14" t="s">
        <v>21</v>
      </c>
      <c r="B60" s="17">
        <v>5213</v>
      </c>
      <c r="C60" s="18"/>
      <c r="D60" s="7"/>
      <c r="E60" s="18">
        <v>291</v>
      </c>
      <c r="F60" s="17">
        <v>1637</v>
      </c>
      <c r="G60" s="17">
        <v>7141</v>
      </c>
      <c r="H60" s="8"/>
    </row>
    <row r="61" spans="1:8" ht="12.75">
      <c r="A61" s="14" t="s">
        <v>22</v>
      </c>
      <c r="B61" s="17">
        <v>4346</v>
      </c>
      <c r="C61" s="18"/>
      <c r="D61" s="18"/>
      <c r="E61" s="18">
        <v>332</v>
      </c>
      <c r="F61" s="17">
        <v>1590</v>
      </c>
      <c r="G61" s="17">
        <v>6268</v>
      </c>
      <c r="H61" s="8"/>
    </row>
    <row r="62" spans="1:8" ht="12.75">
      <c r="A62" s="14" t="s">
        <v>23</v>
      </c>
      <c r="B62" s="17">
        <v>4800</v>
      </c>
      <c r="C62" s="18"/>
      <c r="D62" s="18"/>
      <c r="E62" s="18">
        <v>340</v>
      </c>
      <c r="F62" s="17">
        <v>1392</v>
      </c>
      <c r="G62" s="17">
        <v>6532</v>
      </c>
      <c r="H62" s="8"/>
    </row>
    <row r="63" spans="1:8" ht="12.75">
      <c r="A63" s="14" t="s">
        <v>24</v>
      </c>
      <c r="B63" s="17">
        <v>2459</v>
      </c>
      <c r="C63" s="18"/>
      <c r="D63" s="18"/>
      <c r="E63" s="18">
        <v>341</v>
      </c>
      <c r="F63" s="17">
        <v>1479</v>
      </c>
      <c r="G63" s="17">
        <v>4279</v>
      </c>
      <c r="H63" s="8"/>
    </row>
    <row r="64" spans="1:8" ht="12.75">
      <c r="A64" s="14" t="s">
        <v>25</v>
      </c>
      <c r="B64" s="17">
        <v>6108</v>
      </c>
      <c r="C64" s="18"/>
      <c r="D64" s="18"/>
      <c r="E64" s="18">
        <v>376</v>
      </c>
      <c r="F64" s="17">
        <v>1565</v>
      </c>
      <c r="G64" s="17">
        <v>8049</v>
      </c>
      <c r="H64" s="8"/>
    </row>
    <row r="65" spans="1:8" ht="12.75">
      <c r="A65" s="14" t="s">
        <v>26</v>
      </c>
      <c r="B65" s="17">
        <v>7037</v>
      </c>
      <c r="C65" s="18"/>
      <c r="D65" s="18"/>
      <c r="E65" s="18">
        <v>374</v>
      </c>
      <c r="F65" s="17">
        <v>1287</v>
      </c>
      <c r="G65" s="17">
        <v>8698</v>
      </c>
      <c r="H65" s="8"/>
    </row>
    <row r="66" spans="1:8" ht="12.75">
      <c r="A66" s="14" t="s">
        <v>27</v>
      </c>
      <c r="B66" s="17">
        <v>4061</v>
      </c>
      <c r="C66" s="18"/>
      <c r="D66" s="18"/>
      <c r="E66" s="18">
        <v>163</v>
      </c>
      <c r="F66" s="17">
        <v>891</v>
      </c>
      <c r="G66" s="17">
        <v>5115</v>
      </c>
      <c r="H66" s="8"/>
    </row>
    <row r="67" spans="1:8" ht="12.75">
      <c r="A67" s="14"/>
      <c r="B67" s="18"/>
      <c r="C67" s="18"/>
      <c r="D67" s="18"/>
      <c r="E67" s="18"/>
      <c r="F67" s="18"/>
      <c r="G67" s="18"/>
      <c r="H67" s="8"/>
    </row>
    <row r="68" spans="1:8" ht="12.75">
      <c r="A68" s="19">
        <v>2002</v>
      </c>
      <c r="B68" s="18"/>
      <c r="C68" s="18"/>
      <c r="D68" s="18"/>
      <c r="E68" s="18"/>
      <c r="F68" s="18"/>
      <c r="G68" s="18"/>
      <c r="H68" s="8"/>
    </row>
    <row r="69" spans="1:8" ht="12.75">
      <c r="A69" s="14" t="s">
        <v>17</v>
      </c>
      <c r="B69" s="17">
        <v>5401</v>
      </c>
      <c r="C69" s="17"/>
      <c r="D69" s="17"/>
      <c r="E69" s="17">
        <v>329</v>
      </c>
      <c r="F69" s="17">
        <v>1833</v>
      </c>
      <c r="G69" s="17">
        <v>7563</v>
      </c>
      <c r="H69" s="8"/>
    </row>
    <row r="70" spans="1:8" ht="12.75">
      <c r="A70" s="14" t="s">
        <v>18</v>
      </c>
      <c r="B70" s="17">
        <v>3425</v>
      </c>
      <c r="C70" s="17"/>
      <c r="D70" s="17"/>
      <c r="E70" s="17">
        <v>221</v>
      </c>
      <c r="F70" s="17">
        <v>1347</v>
      </c>
      <c r="G70" s="17">
        <v>4993</v>
      </c>
      <c r="H70" s="8"/>
    </row>
    <row r="71" spans="1:8" ht="12.75">
      <c r="A71" s="14" t="s">
        <v>28</v>
      </c>
      <c r="B71" s="17">
        <v>3963</v>
      </c>
      <c r="C71" s="17"/>
      <c r="D71" s="17"/>
      <c r="E71" s="17">
        <v>347</v>
      </c>
      <c r="F71" s="17">
        <v>1448</v>
      </c>
      <c r="G71" s="17">
        <v>5758</v>
      </c>
      <c r="H71" s="8"/>
    </row>
    <row r="72" spans="1:8" ht="12.75">
      <c r="A72" s="14" t="s">
        <v>19</v>
      </c>
      <c r="B72" s="17">
        <v>3649</v>
      </c>
      <c r="C72" s="17"/>
      <c r="D72" s="17"/>
      <c r="E72" s="17">
        <v>441</v>
      </c>
      <c r="F72" s="17">
        <v>1724</v>
      </c>
      <c r="G72" s="17">
        <v>5814</v>
      </c>
      <c r="H72" s="8"/>
    </row>
    <row r="73" spans="1:8" ht="12.75">
      <c r="A73" s="14" t="s">
        <v>20</v>
      </c>
      <c r="B73" s="17">
        <v>5025</v>
      </c>
      <c r="C73" s="17"/>
      <c r="D73" s="17"/>
      <c r="E73" s="17">
        <v>465</v>
      </c>
      <c r="F73" s="17">
        <v>1812</v>
      </c>
      <c r="G73" s="17">
        <v>7302</v>
      </c>
      <c r="H73" s="8"/>
    </row>
    <row r="74" spans="1:8" ht="12.75">
      <c r="A74" s="14" t="s">
        <v>21</v>
      </c>
      <c r="B74" s="17">
        <v>3733</v>
      </c>
      <c r="C74" s="17"/>
      <c r="D74" s="17"/>
      <c r="E74" s="17">
        <v>296</v>
      </c>
      <c r="F74" s="17">
        <v>1349</v>
      </c>
      <c r="G74" s="17">
        <v>5378</v>
      </c>
      <c r="H74" s="8"/>
    </row>
    <row r="75" spans="1:8" ht="12.75">
      <c r="A75" s="14" t="s">
        <v>22</v>
      </c>
      <c r="B75" s="17">
        <v>5109</v>
      </c>
      <c r="C75" s="17"/>
      <c r="D75" s="17"/>
      <c r="E75" s="17">
        <v>368</v>
      </c>
      <c r="F75" s="17">
        <v>1668</v>
      </c>
      <c r="G75" s="17">
        <v>7145</v>
      </c>
      <c r="H75" s="8"/>
    </row>
    <row r="76" spans="1:8" ht="12.75">
      <c r="A76" s="14" t="s">
        <v>23</v>
      </c>
      <c r="B76" s="17">
        <v>3327</v>
      </c>
      <c r="C76" s="17"/>
      <c r="D76" s="17"/>
      <c r="E76" s="17">
        <v>466</v>
      </c>
      <c r="F76" s="17">
        <v>1765</v>
      </c>
      <c r="G76" s="17">
        <v>5558</v>
      </c>
      <c r="H76" s="8"/>
    </row>
    <row r="77" spans="1:8" ht="12.75">
      <c r="A77" s="14" t="s">
        <v>24</v>
      </c>
      <c r="B77" s="17">
        <v>3736</v>
      </c>
      <c r="C77" s="17"/>
      <c r="D77" s="17"/>
      <c r="E77" s="17">
        <v>244</v>
      </c>
      <c r="F77" s="17">
        <v>1594</v>
      </c>
      <c r="G77" s="17">
        <v>5574</v>
      </c>
      <c r="H77" s="8"/>
    </row>
    <row r="78" spans="1:8" ht="12.75">
      <c r="A78" s="14" t="s">
        <v>25</v>
      </c>
      <c r="B78" s="17">
        <v>3244</v>
      </c>
      <c r="C78" s="17"/>
      <c r="D78" s="17"/>
      <c r="E78" s="17">
        <v>426</v>
      </c>
      <c r="F78" s="17">
        <v>1435</v>
      </c>
      <c r="G78" s="17">
        <f>SUM(B78:F78)</f>
        <v>5105</v>
      </c>
      <c r="H78" s="8"/>
    </row>
    <row r="79" spans="1:8" ht="12.75">
      <c r="A79" s="14" t="s">
        <v>26</v>
      </c>
      <c r="B79" s="17">
        <v>3347</v>
      </c>
      <c r="C79" s="17"/>
      <c r="D79" s="17"/>
      <c r="E79" s="17">
        <v>252</v>
      </c>
      <c r="F79" s="17">
        <v>660</v>
      </c>
      <c r="G79" s="17">
        <f>SUM(B79:F79)</f>
        <v>4259</v>
      </c>
      <c r="H79" s="8"/>
    </row>
    <row r="80" spans="1:8" ht="12.75">
      <c r="A80" s="14" t="s">
        <v>27</v>
      </c>
      <c r="B80" s="17">
        <v>5573</v>
      </c>
      <c r="C80" s="17"/>
      <c r="D80" s="17"/>
      <c r="E80" s="17">
        <v>257</v>
      </c>
      <c r="F80" s="17">
        <v>809</v>
      </c>
      <c r="G80" s="17">
        <f>SUM(B80:F80)</f>
        <v>6639</v>
      </c>
      <c r="H80" s="8"/>
    </row>
    <row r="81" spans="1:8" ht="12.75">
      <c r="A81" s="14"/>
      <c r="B81" s="18"/>
      <c r="C81" s="18"/>
      <c r="D81" s="18"/>
      <c r="E81" s="18"/>
      <c r="F81" s="18"/>
      <c r="G81" s="18"/>
      <c r="H81" s="8"/>
    </row>
    <row r="82" spans="1:8" ht="12.75">
      <c r="A82" s="19">
        <v>2003</v>
      </c>
      <c r="B82" s="18"/>
      <c r="C82" s="18"/>
      <c r="D82" s="18"/>
      <c r="E82" s="18"/>
      <c r="F82" s="18"/>
      <c r="G82" s="18"/>
      <c r="H82" s="8"/>
    </row>
    <row r="83" spans="1:8" ht="12.75">
      <c r="A83" s="14" t="s">
        <v>17</v>
      </c>
      <c r="B83" s="17">
        <v>2825</v>
      </c>
      <c r="C83" s="17"/>
      <c r="D83" s="17"/>
      <c r="E83" s="17">
        <v>173</v>
      </c>
      <c r="F83" s="17">
        <v>1309</v>
      </c>
      <c r="G83" s="17">
        <f aca="true" t="shared" si="0" ref="G83:G94">SUM(B83:F83)</f>
        <v>4307</v>
      </c>
      <c r="H83" s="8"/>
    </row>
    <row r="84" spans="1:8" ht="12.75">
      <c r="A84" s="14" t="s">
        <v>18</v>
      </c>
      <c r="B84" s="17">
        <v>3147</v>
      </c>
      <c r="C84" s="17"/>
      <c r="D84" s="17"/>
      <c r="E84" s="17">
        <v>348</v>
      </c>
      <c r="F84" s="17">
        <v>1207</v>
      </c>
      <c r="G84" s="17">
        <f t="shared" si="0"/>
        <v>4702</v>
      </c>
      <c r="H84" s="8"/>
    </row>
    <row r="85" spans="1:8" ht="12.75">
      <c r="A85" s="14" t="s">
        <v>28</v>
      </c>
      <c r="B85" s="17">
        <v>3003</v>
      </c>
      <c r="C85" s="17"/>
      <c r="D85" s="17"/>
      <c r="E85" s="17">
        <v>467</v>
      </c>
      <c r="F85" s="17">
        <v>1070</v>
      </c>
      <c r="G85" s="17">
        <f t="shared" si="0"/>
        <v>4540</v>
      </c>
      <c r="H85" s="8"/>
    </row>
    <row r="86" spans="1:8" ht="12.75">
      <c r="A86" s="14" t="s">
        <v>19</v>
      </c>
      <c r="B86" s="17">
        <v>5114</v>
      </c>
      <c r="C86" s="17"/>
      <c r="D86" s="17"/>
      <c r="E86" s="17">
        <v>496</v>
      </c>
      <c r="F86" s="17">
        <v>801</v>
      </c>
      <c r="G86" s="17">
        <f t="shared" si="0"/>
        <v>6411</v>
      </c>
      <c r="H86" s="8"/>
    </row>
    <row r="87" spans="1:8" ht="12.75">
      <c r="A87" s="14" t="s">
        <v>20</v>
      </c>
      <c r="B87" s="17">
        <v>6021</v>
      </c>
      <c r="C87" s="17"/>
      <c r="D87" s="17"/>
      <c r="E87" s="17">
        <v>366</v>
      </c>
      <c r="F87" s="17">
        <v>614</v>
      </c>
      <c r="G87" s="17">
        <f t="shared" si="0"/>
        <v>7001</v>
      </c>
      <c r="H87" s="8"/>
    </row>
    <row r="88" spans="1:8" ht="12.75">
      <c r="A88" s="14" t="s">
        <v>21</v>
      </c>
      <c r="B88" s="17">
        <v>2642</v>
      </c>
      <c r="C88" s="17"/>
      <c r="D88" s="17"/>
      <c r="E88" s="17">
        <v>451</v>
      </c>
      <c r="F88" s="17">
        <v>837</v>
      </c>
      <c r="G88" s="17">
        <f t="shared" si="0"/>
        <v>3930</v>
      </c>
      <c r="H88" s="8"/>
    </row>
    <row r="89" spans="1:8" ht="12.75">
      <c r="A89" s="14" t="s">
        <v>22</v>
      </c>
      <c r="B89" s="17">
        <v>2200</v>
      </c>
      <c r="C89" s="17"/>
      <c r="D89" s="17"/>
      <c r="E89" s="17">
        <v>285</v>
      </c>
      <c r="F89" s="17">
        <v>721</v>
      </c>
      <c r="G89" s="17">
        <f t="shared" si="0"/>
        <v>3206</v>
      </c>
      <c r="H89" s="8"/>
    </row>
    <row r="90" spans="1:8" ht="12.75">
      <c r="A90" s="14" t="s">
        <v>38</v>
      </c>
      <c r="B90" s="17">
        <v>5456</v>
      </c>
      <c r="C90" s="17"/>
      <c r="D90" s="17"/>
      <c r="E90" s="17">
        <v>199</v>
      </c>
      <c r="F90" s="17">
        <v>653</v>
      </c>
      <c r="G90" s="17">
        <f t="shared" si="0"/>
        <v>6308</v>
      </c>
      <c r="H90" s="8"/>
    </row>
    <row r="91" spans="1:8" ht="12.75">
      <c r="A91" s="14" t="s">
        <v>24</v>
      </c>
      <c r="B91" s="17">
        <v>3257</v>
      </c>
      <c r="C91" s="17"/>
      <c r="D91" s="17"/>
      <c r="E91" s="17">
        <v>278</v>
      </c>
      <c r="F91" s="17">
        <v>715</v>
      </c>
      <c r="G91" s="17">
        <f t="shared" si="0"/>
        <v>4250</v>
      </c>
      <c r="H91" s="8"/>
    </row>
    <row r="92" spans="1:8" ht="12.75">
      <c r="A92" s="14" t="s">
        <v>25</v>
      </c>
      <c r="B92" s="17">
        <v>5867</v>
      </c>
      <c r="C92" s="17"/>
      <c r="D92" s="17"/>
      <c r="E92" s="17">
        <v>190</v>
      </c>
      <c r="F92" s="17">
        <v>768</v>
      </c>
      <c r="G92" s="17">
        <f t="shared" si="0"/>
        <v>6825</v>
      </c>
      <c r="H92" s="8"/>
    </row>
    <row r="93" spans="1:8" ht="12.75">
      <c r="A93" s="14" t="s">
        <v>26</v>
      </c>
      <c r="B93" s="17">
        <v>5913</v>
      </c>
      <c r="C93" s="17"/>
      <c r="D93" s="17"/>
      <c r="E93" s="17">
        <v>327</v>
      </c>
      <c r="F93" s="17">
        <v>450</v>
      </c>
      <c r="G93" s="17">
        <f t="shared" si="0"/>
        <v>6690</v>
      </c>
      <c r="H93" s="8"/>
    </row>
    <row r="94" spans="1:8" ht="12.75">
      <c r="A94" s="14" t="s">
        <v>27</v>
      </c>
      <c r="B94" s="17">
        <v>5695</v>
      </c>
      <c r="C94" s="17"/>
      <c r="D94" s="17"/>
      <c r="E94" s="17">
        <v>368</v>
      </c>
      <c r="F94" s="17">
        <v>332</v>
      </c>
      <c r="G94" s="17">
        <f t="shared" si="0"/>
        <v>6395</v>
      </c>
      <c r="H94" s="8"/>
    </row>
    <row r="95" spans="1:8" ht="12.75">
      <c r="A95" s="14"/>
      <c r="B95" s="17"/>
      <c r="C95" s="17"/>
      <c r="D95" s="17"/>
      <c r="E95" s="17"/>
      <c r="F95" s="17"/>
      <c r="G95" s="17"/>
      <c r="H95" s="8"/>
    </row>
    <row r="96" spans="1:8" ht="12.75">
      <c r="A96" s="19">
        <v>2004</v>
      </c>
      <c r="B96" s="17"/>
      <c r="C96" s="17"/>
      <c r="D96" s="17"/>
      <c r="E96" s="17"/>
      <c r="F96" s="17"/>
      <c r="G96" s="17"/>
      <c r="H96" s="8"/>
    </row>
    <row r="97" spans="1:8" ht="12.75">
      <c r="A97" s="14" t="s">
        <v>17</v>
      </c>
      <c r="B97" s="17">
        <v>6537</v>
      </c>
      <c r="C97" s="17"/>
      <c r="D97" s="17"/>
      <c r="E97" s="17">
        <v>330</v>
      </c>
      <c r="F97" s="17">
        <v>306</v>
      </c>
      <c r="G97" s="17">
        <f aca="true" t="shared" si="1" ref="G97:G108">SUM(B97:F97)</f>
        <v>7173</v>
      </c>
      <c r="H97" s="8"/>
    </row>
    <row r="98" spans="1:8" ht="12.75">
      <c r="A98" s="14" t="s">
        <v>18</v>
      </c>
      <c r="B98" s="17">
        <v>5762</v>
      </c>
      <c r="C98" s="17"/>
      <c r="D98" s="17"/>
      <c r="E98" s="17">
        <v>263</v>
      </c>
      <c r="F98" s="17">
        <v>237</v>
      </c>
      <c r="G98" s="17">
        <f t="shared" si="1"/>
        <v>6262</v>
      </c>
      <c r="H98" s="8"/>
    </row>
    <row r="99" spans="1:8" ht="12.75">
      <c r="A99" s="14" t="s">
        <v>28</v>
      </c>
      <c r="B99" s="17">
        <v>7325</v>
      </c>
      <c r="C99" s="17"/>
      <c r="D99" s="17"/>
      <c r="E99" s="17">
        <v>325</v>
      </c>
      <c r="F99" s="17">
        <v>367</v>
      </c>
      <c r="G99" s="17">
        <f t="shared" si="1"/>
        <v>8017</v>
      </c>
      <c r="H99" s="8"/>
    </row>
    <row r="100" spans="1:8" ht="12.75">
      <c r="A100" s="14" t="s">
        <v>40</v>
      </c>
      <c r="B100" s="17">
        <v>7764</v>
      </c>
      <c r="C100" s="17"/>
      <c r="D100" s="17"/>
      <c r="E100" s="17">
        <v>244</v>
      </c>
      <c r="F100" s="17">
        <v>350</v>
      </c>
      <c r="G100" s="17">
        <f t="shared" si="1"/>
        <v>8358</v>
      </c>
      <c r="H100" s="8"/>
    </row>
    <row r="101" spans="1:8" ht="12.75">
      <c r="A101" s="14" t="s">
        <v>20</v>
      </c>
      <c r="B101" s="17">
        <v>6272</v>
      </c>
      <c r="C101" s="17"/>
      <c r="D101" s="17"/>
      <c r="E101" s="17">
        <v>213</v>
      </c>
      <c r="F101" s="17">
        <v>280</v>
      </c>
      <c r="G101" s="17">
        <f t="shared" si="1"/>
        <v>6765</v>
      </c>
      <c r="H101" s="8"/>
    </row>
    <row r="102" spans="1:8" ht="12.75">
      <c r="A102" s="14" t="s">
        <v>21</v>
      </c>
      <c r="B102" s="17">
        <v>6020.39</v>
      </c>
      <c r="C102" s="17"/>
      <c r="D102" s="17"/>
      <c r="E102" s="17">
        <v>217</v>
      </c>
      <c r="F102" s="17">
        <v>337</v>
      </c>
      <c r="G102" s="17">
        <f t="shared" si="1"/>
        <v>6574.39</v>
      </c>
      <c r="H102" s="8"/>
    </row>
    <row r="103" spans="1:8" ht="12.75">
      <c r="A103" s="14" t="s">
        <v>22</v>
      </c>
      <c r="B103" s="17">
        <v>6922</v>
      </c>
      <c r="C103" s="17"/>
      <c r="D103" s="17"/>
      <c r="E103" s="17">
        <v>306</v>
      </c>
      <c r="F103" s="17">
        <v>300</v>
      </c>
      <c r="G103" s="17">
        <f t="shared" si="1"/>
        <v>7528</v>
      </c>
      <c r="H103" s="8"/>
    </row>
    <row r="104" spans="1:8" ht="12.75">
      <c r="A104" s="14" t="s">
        <v>23</v>
      </c>
      <c r="B104" s="17">
        <v>11447</v>
      </c>
      <c r="C104" s="17"/>
      <c r="D104" s="17"/>
      <c r="E104" s="17">
        <v>199</v>
      </c>
      <c r="F104" s="17">
        <v>365</v>
      </c>
      <c r="G104" s="17">
        <f t="shared" si="1"/>
        <v>12011</v>
      </c>
      <c r="H104" s="8"/>
    </row>
    <row r="105" spans="1:8" ht="12.75">
      <c r="A105" s="14" t="s">
        <v>24</v>
      </c>
      <c r="B105" s="17">
        <v>13122</v>
      </c>
      <c r="C105" s="17"/>
      <c r="D105" s="17"/>
      <c r="E105" s="17">
        <v>397</v>
      </c>
      <c r="F105" s="17">
        <v>400</v>
      </c>
      <c r="G105" s="17">
        <f t="shared" si="1"/>
        <v>13919</v>
      </c>
      <c r="H105" s="8"/>
    </row>
    <row r="106" spans="1:8" ht="12.75">
      <c r="A106" s="14" t="s">
        <v>25</v>
      </c>
      <c r="B106" s="17">
        <v>11144</v>
      </c>
      <c r="C106" s="17"/>
      <c r="D106" s="17"/>
      <c r="E106" s="17">
        <v>38</v>
      </c>
      <c r="F106" s="17">
        <v>229</v>
      </c>
      <c r="G106" s="17">
        <f t="shared" si="1"/>
        <v>11411</v>
      </c>
      <c r="H106" s="8"/>
    </row>
    <row r="107" spans="1:8" ht="12.75">
      <c r="A107" s="14" t="s">
        <v>26</v>
      </c>
      <c r="B107" s="17">
        <v>8074</v>
      </c>
      <c r="C107" s="17"/>
      <c r="D107" s="17"/>
      <c r="E107" s="17">
        <v>61</v>
      </c>
      <c r="F107" s="17">
        <v>369</v>
      </c>
      <c r="G107" s="17">
        <f t="shared" si="1"/>
        <v>8504</v>
      </c>
      <c r="H107" s="8"/>
    </row>
    <row r="108" spans="1:8" ht="12.75">
      <c r="A108" s="14" t="s">
        <v>27</v>
      </c>
      <c r="B108" s="17">
        <v>10230</v>
      </c>
      <c r="C108" s="17"/>
      <c r="D108" s="17"/>
      <c r="E108" s="17">
        <v>28</v>
      </c>
      <c r="F108" s="17">
        <v>304</v>
      </c>
      <c r="G108" s="17">
        <f t="shared" si="1"/>
        <v>10562</v>
      </c>
      <c r="H108" s="8"/>
    </row>
    <row r="109" spans="1:8" ht="12.75">
      <c r="A109" s="14"/>
      <c r="B109" s="17"/>
      <c r="C109" s="17"/>
      <c r="D109" s="17"/>
      <c r="E109" s="17"/>
      <c r="F109" s="17"/>
      <c r="G109" s="17"/>
      <c r="H109" s="8"/>
    </row>
    <row r="110" spans="1:8" ht="12.75">
      <c r="A110" s="19">
        <v>2005</v>
      </c>
      <c r="B110" s="17"/>
      <c r="C110" s="17"/>
      <c r="D110" s="17"/>
      <c r="E110" s="17"/>
      <c r="F110" s="17"/>
      <c r="G110" s="17"/>
      <c r="H110" s="8"/>
    </row>
    <row r="111" spans="1:8" ht="12.75">
      <c r="A111" s="14" t="s">
        <v>41</v>
      </c>
      <c r="B111" s="17">
        <v>6191</v>
      </c>
      <c r="C111" s="17"/>
      <c r="D111" s="17"/>
      <c r="E111" s="17">
        <v>15</v>
      </c>
      <c r="F111" s="17">
        <v>291</v>
      </c>
      <c r="G111" s="17">
        <f aca="true" t="shared" si="2" ref="G111:G122">SUM(B111:F111)</f>
        <v>6497</v>
      </c>
      <c r="H111" s="8"/>
    </row>
    <row r="112" spans="1:8" ht="12.75">
      <c r="A112" s="14" t="s">
        <v>18</v>
      </c>
      <c r="B112" s="17">
        <v>8234</v>
      </c>
      <c r="C112" s="17"/>
      <c r="D112" s="17"/>
      <c r="E112" s="17">
        <v>64</v>
      </c>
      <c r="F112" s="17">
        <v>289</v>
      </c>
      <c r="G112" s="17">
        <f t="shared" si="2"/>
        <v>8587</v>
      </c>
      <c r="H112" s="8"/>
    </row>
    <row r="113" spans="1:8" ht="12.75">
      <c r="A113" s="14" t="s">
        <v>28</v>
      </c>
      <c r="B113" s="17">
        <v>19362</v>
      </c>
      <c r="C113" s="17"/>
      <c r="D113" s="17"/>
      <c r="E113" s="17">
        <v>160</v>
      </c>
      <c r="F113" s="17">
        <v>354</v>
      </c>
      <c r="G113" s="17">
        <f t="shared" si="2"/>
        <v>19876</v>
      </c>
      <c r="H113" s="8"/>
    </row>
    <row r="114" spans="1:8" ht="12.75">
      <c r="A114" s="14" t="s">
        <v>19</v>
      </c>
      <c r="B114" s="17">
        <v>38516</v>
      </c>
      <c r="C114" s="17"/>
      <c r="D114" s="17"/>
      <c r="E114" s="17">
        <v>100</v>
      </c>
      <c r="F114" s="17">
        <v>348</v>
      </c>
      <c r="G114" s="17">
        <f t="shared" si="2"/>
        <v>38964</v>
      </c>
      <c r="H114" s="8"/>
    </row>
    <row r="115" spans="1:8" ht="12.75">
      <c r="A115" s="14" t="s">
        <v>20</v>
      </c>
      <c r="B115" s="17">
        <v>30795</v>
      </c>
      <c r="C115" s="17"/>
      <c r="D115" s="17"/>
      <c r="E115" s="17">
        <v>80</v>
      </c>
      <c r="F115" s="17">
        <v>284</v>
      </c>
      <c r="G115" s="17">
        <f t="shared" si="2"/>
        <v>31159</v>
      </c>
      <c r="H115" s="8"/>
    </row>
    <row r="116" spans="1:8" ht="12.75">
      <c r="A116" s="14" t="s">
        <v>21</v>
      </c>
      <c r="B116" s="17">
        <v>17474</v>
      </c>
      <c r="C116" s="17"/>
      <c r="D116" s="17"/>
      <c r="E116" s="17">
        <v>153</v>
      </c>
      <c r="F116" s="17">
        <v>329</v>
      </c>
      <c r="G116" s="17">
        <f t="shared" si="2"/>
        <v>17956</v>
      </c>
      <c r="H116" s="8"/>
    </row>
    <row r="117" spans="1:8" ht="12.75">
      <c r="A117" s="14" t="s">
        <v>22</v>
      </c>
      <c r="B117" s="17">
        <f>45487/2</f>
        <v>22743.5</v>
      </c>
      <c r="C117" s="17"/>
      <c r="D117" s="17"/>
      <c r="E117" s="17">
        <v>133</v>
      </c>
      <c r="F117" s="17">
        <v>321</v>
      </c>
      <c r="G117" s="17">
        <f t="shared" si="2"/>
        <v>23197.5</v>
      </c>
      <c r="H117" s="8"/>
    </row>
    <row r="118" spans="1:8" ht="12.75">
      <c r="A118" s="14" t="s">
        <v>23</v>
      </c>
      <c r="B118" s="17">
        <v>13622</v>
      </c>
      <c r="C118" s="17"/>
      <c r="D118" s="17"/>
      <c r="E118" s="17">
        <v>19</v>
      </c>
      <c r="F118" s="17">
        <v>374</v>
      </c>
      <c r="G118" s="17">
        <f t="shared" si="2"/>
        <v>14015</v>
      </c>
      <c r="H118" s="8"/>
    </row>
    <row r="119" spans="1:8" ht="12.75">
      <c r="A119" s="14" t="s">
        <v>24</v>
      </c>
      <c r="B119" s="17">
        <v>8705</v>
      </c>
      <c r="C119" s="17"/>
      <c r="D119" s="17"/>
      <c r="E119" s="17">
        <v>5</v>
      </c>
      <c r="F119" s="17">
        <v>339</v>
      </c>
      <c r="G119" s="17">
        <f t="shared" si="2"/>
        <v>9049</v>
      </c>
      <c r="H119" s="8"/>
    </row>
    <row r="120" spans="1:8" ht="12.75">
      <c r="A120" s="14" t="s">
        <v>25</v>
      </c>
      <c r="B120" s="17">
        <v>10665</v>
      </c>
      <c r="C120" s="17"/>
      <c r="D120" s="17"/>
      <c r="E120" s="17">
        <v>15</v>
      </c>
      <c r="F120" s="17">
        <v>291</v>
      </c>
      <c r="G120" s="17">
        <f t="shared" si="2"/>
        <v>10971</v>
      </c>
      <c r="H120" s="8"/>
    </row>
    <row r="121" spans="1:8" ht="12.75">
      <c r="A121" s="14" t="s">
        <v>26</v>
      </c>
      <c r="B121" s="17">
        <v>7393</v>
      </c>
      <c r="C121" s="17"/>
      <c r="D121" s="17"/>
      <c r="E121" s="17">
        <v>15</v>
      </c>
      <c r="F121" s="17">
        <v>349</v>
      </c>
      <c r="G121" s="17">
        <f t="shared" si="2"/>
        <v>7757</v>
      </c>
      <c r="H121" s="8"/>
    </row>
    <row r="122" spans="1:8" ht="12.75">
      <c r="A122" s="14" t="s">
        <v>27</v>
      </c>
      <c r="B122" s="17">
        <v>6899</v>
      </c>
      <c r="C122" s="17"/>
      <c r="D122" s="17"/>
      <c r="E122" s="17">
        <v>15</v>
      </c>
      <c r="F122" s="17">
        <v>309</v>
      </c>
      <c r="G122" s="17">
        <f t="shared" si="2"/>
        <v>7223</v>
      </c>
      <c r="H122" s="8"/>
    </row>
    <row r="123" spans="1:8" ht="12.75">
      <c r="A123" s="14"/>
      <c r="B123" s="17"/>
      <c r="C123" s="17"/>
      <c r="D123" s="17"/>
      <c r="E123" s="17"/>
      <c r="F123" s="17"/>
      <c r="G123" s="17"/>
      <c r="H123" s="8"/>
    </row>
    <row r="124" spans="1:8" ht="12.75">
      <c r="A124" s="19">
        <v>2006</v>
      </c>
      <c r="B124" s="17"/>
      <c r="C124" s="17"/>
      <c r="D124" s="17"/>
      <c r="E124" s="17"/>
      <c r="F124" s="17"/>
      <c r="G124" s="17"/>
      <c r="H124" s="8"/>
    </row>
    <row r="125" spans="1:8" ht="12.75">
      <c r="A125" s="14" t="s">
        <v>41</v>
      </c>
      <c r="B125" s="17">
        <v>13813</v>
      </c>
      <c r="C125" s="17">
        <v>3</v>
      </c>
      <c r="D125" s="17"/>
      <c r="E125" s="17">
        <v>15</v>
      </c>
      <c r="F125" s="17">
        <v>292</v>
      </c>
      <c r="G125" s="17">
        <f aca="true" t="shared" si="3" ref="G125:G136">SUM(B125:F125)</f>
        <v>14123</v>
      </c>
      <c r="H125" s="8"/>
    </row>
    <row r="126" spans="1:8" ht="12.75">
      <c r="A126" s="14" t="s">
        <v>18</v>
      </c>
      <c r="B126" s="17">
        <v>6673</v>
      </c>
      <c r="C126" s="17"/>
      <c r="D126" s="17"/>
      <c r="E126" s="17">
        <v>0</v>
      </c>
      <c r="F126" s="17">
        <v>203</v>
      </c>
      <c r="G126" s="17">
        <f t="shared" si="3"/>
        <v>6876</v>
      </c>
      <c r="H126" s="8"/>
    </row>
    <row r="127" spans="1:8" ht="12.75">
      <c r="A127" s="14" t="s">
        <v>28</v>
      </c>
      <c r="B127" s="17">
        <f>18901.9/2</f>
        <v>9450.95</v>
      </c>
      <c r="C127" s="17"/>
      <c r="D127" s="17"/>
      <c r="E127" s="17">
        <v>16</v>
      </c>
      <c r="F127" s="17">
        <v>362</v>
      </c>
      <c r="G127" s="17">
        <f t="shared" si="3"/>
        <v>9828.95</v>
      </c>
      <c r="H127" s="8"/>
    </row>
    <row r="128" spans="1:8" ht="12.75">
      <c r="A128" s="14" t="s">
        <v>19</v>
      </c>
      <c r="B128" s="17">
        <v>7749.85</v>
      </c>
      <c r="C128" s="17"/>
      <c r="D128" s="17"/>
      <c r="E128" s="17">
        <v>16</v>
      </c>
      <c r="F128" s="17">
        <v>353</v>
      </c>
      <c r="G128" s="17">
        <f t="shared" si="3"/>
        <v>8118.85</v>
      </c>
      <c r="H128" s="8"/>
    </row>
    <row r="129" spans="1:8" ht="12.75">
      <c r="A129" s="14" t="s">
        <v>20</v>
      </c>
      <c r="B129" s="17">
        <v>30795</v>
      </c>
      <c r="C129" s="17"/>
      <c r="D129" s="17"/>
      <c r="E129" s="17">
        <v>80</v>
      </c>
      <c r="F129" s="17">
        <v>284</v>
      </c>
      <c r="G129" s="17">
        <f t="shared" si="3"/>
        <v>31159</v>
      </c>
      <c r="H129" s="8"/>
    </row>
    <row r="130" spans="1:8" ht="12.75">
      <c r="A130" s="14" t="s">
        <v>21</v>
      </c>
      <c r="B130" s="17">
        <v>8137</v>
      </c>
      <c r="C130" s="17"/>
      <c r="D130" s="17"/>
      <c r="E130" s="17">
        <v>15</v>
      </c>
      <c r="F130" s="17">
        <v>357</v>
      </c>
      <c r="G130" s="17">
        <f t="shared" si="3"/>
        <v>8509</v>
      </c>
      <c r="H130" s="8"/>
    </row>
    <row r="131" spans="1:8" ht="12.75">
      <c r="A131" s="14" t="s">
        <v>22</v>
      </c>
      <c r="B131" s="17">
        <v>6710</v>
      </c>
      <c r="C131" s="17"/>
      <c r="D131" s="17"/>
      <c r="E131" s="17"/>
      <c r="F131" s="17">
        <v>355</v>
      </c>
      <c r="G131" s="17">
        <f t="shared" si="3"/>
        <v>7065</v>
      </c>
      <c r="H131" s="8"/>
    </row>
    <row r="132" spans="1:8" ht="12.75">
      <c r="A132" s="14" t="s">
        <v>23</v>
      </c>
      <c r="B132" s="17">
        <v>5092</v>
      </c>
      <c r="C132" s="17"/>
      <c r="D132" s="17"/>
      <c r="E132" s="17"/>
      <c r="F132" s="17">
        <v>57473</v>
      </c>
      <c r="G132" s="17">
        <f t="shared" si="3"/>
        <v>62565</v>
      </c>
      <c r="H132" s="8"/>
    </row>
    <row r="133" spans="1:8" ht="12.75">
      <c r="A133" s="14" t="s">
        <v>24</v>
      </c>
      <c r="B133" s="17">
        <v>8208</v>
      </c>
      <c r="C133" s="17"/>
      <c r="D133" s="17"/>
      <c r="E133" s="17">
        <v>11</v>
      </c>
      <c r="F133" s="17">
        <v>285</v>
      </c>
      <c r="G133" s="17">
        <f t="shared" si="3"/>
        <v>8504</v>
      </c>
      <c r="H133" s="8"/>
    </row>
    <row r="134" spans="1:8" ht="12.75">
      <c r="A134" s="14" t="s">
        <v>25</v>
      </c>
      <c r="B134" s="17">
        <v>9917.095</v>
      </c>
      <c r="C134" s="17"/>
      <c r="D134" s="17"/>
      <c r="E134" s="17"/>
      <c r="F134" s="17">
        <v>402</v>
      </c>
      <c r="G134" s="17">
        <f t="shared" si="3"/>
        <v>10319.095</v>
      </c>
      <c r="H134" s="8"/>
    </row>
    <row r="135" spans="1:8" ht="12.75">
      <c r="A135" s="14" t="s">
        <v>26</v>
      </c>
      <c r="B135" s="17">
        <v>18483.79</v>
      </c>
      <c r="C135" s="17"/>
      <c r="D135" s="17"/>
      <c r="E135" s="17">
        <v>15</v>
      </c>
      <c r="F135" s="17">
        <v>304</v>
      </c>
      <c r="G135" s="17">
        <f t="shared" si="3"/>
        <v>18802.79</v>
      </c>
      <c r="H135" s="8"/>
    </row>
    <row r="136" spans="1:8" ht="12.75">
      <c r="A136" s="14" t="s">
        <v>27</v>
      </c>
      <c r="B136" s="17">
        <v>11369.145</v>
      </c>
      <c r="C136" s="17"/>
      <c r="D136" s="17"/>
      <c r="E136" s="17">
        <v>6</v>
      </c>
      <c r="F136" s="17">
        <v>377</v>
      </c>
      <c r="G136" s="17">
        <f t="shared" si="3"/>
        <v>11752.145</v>
      </c>
      <c r="H136" s="8"/>
    </row>
    <row r="137" spans="1:8" ht="12.75">
      <c r="A137" s="14"/>
      <c r="B137" s="17"/>
      <c r="C137" s="17"/>
      <c r="D137" s="17"/>
      <c r="E137" s="17"/>
      <c r="F137" s="17"/>
      <c r="G137" s="17"/>
      <c r="H137" s="8"/>
    </row>
    <row r="138" spans="1:8" ht="12.75">
      <c r="A138" s="19">
        <v>2007</v>
      </c>
      <c r="B138" s="17"/>
      <c r="C138" s="17"/>
      <c r="D138" s="17"/>
      <c r="E138" s="17"/>
      <c r="F138" s="17"/>
      <c r="G138" s="17"/>
      <c r="H138" s="8"/>
    </row>
    <row r="139" spans="1:8" ht="12.75">
      <c r="A139" s="14" t="s">
        <v>41</v>
      </c>
      <c r="B139" s="17">
        <v>9040</v>
      </c>
      <c r="C139" s="17"/>
      <c r="D139" s="17"/>
      <c r="E139" s="17"/>
      <c r="F139" s="17">
        <v>415</v>
      </c>
      <c r="G139" s="17">
        <f aca="true" t="shared" si="4" ref="G139:G147">SUM(B139:F139)</f>
        <v>9455</v>
      </c>
      <c r="H139" s="8"/>
    </row>
    <row r="140" spans="1:8" ht="12.75">
      <c r="A140" s="14" t="s">
        <v>18</v>
      </c>
      <c r="B140" s="17">
        <v>9017</v>
      </c>
      <c r="C140" s="17"/>
      <c r="D140" s="17"/>
      <c r="E140" s="17">
        <v>1</v>
      </c>
      <c r="F140" s="17">
        <v>357</v>
      </c>
      <c r="G140" s="17">
        <f t="shared" si="4"/>
        <v>9375</v>
      </c>
      <c r="H140" s="8"/>
    </row>
    <row r="141" spans="1:8" ht="12.75">
      <c r="A141" s="14" t="s">
        <v>28</v>
      </c>
      <c r="B141" s="17">
        <v>8081</v>
      </c>
      <c r="C141" s="17"/>
      <c r="D141" s="17"/>
      <c r="E141" s="17"/>
      <c r="F141" s="17">
        <v>522</v>
      </c>
      <c r="G141" s="17">
        <f t="shared" si="4"/>
        <v>8603</v>
      </c>
      <c r="H141" s="8"/>
    </row>
    <row r="142" spans="1:8" ht="12.75">
      <c r="A142" s="14" t="s">
        <v>19</v>
      </c>
      <c r="B142" s="17">
        <v>13184</v>
      </c>
      <c r="C142" s="17"/>
      <c r="D142" s="17"/>
      <c r="E142" s="17">
        <v>4</v>
      </c>
      <c r="F142" s="17">
        <v>578</v>
      </c>
      <c r="G142" s="17">
        <f t="shared" si="4"/>
        <v>13766</v>
      </c>
      <c r="H142" s="8"/>
    </row>
    <row r="143" spans="1:8" ht="12.75">
      <c r="A143" s="14" t="s">
        <v>20</v>
      </c>
      <c r="B143" s="17">
        <v>11380</v>
      </c>
      <c r="C143" s="17"/>
      <c r="D143" s="17"/>
      <c r="E143" s="17">
        <v>79</v>
      </c>
      <c r="F143" s="17">
        <v>480</v>
      </c>
      <c r="G143" s="17">
        <f t="shared" si="4"/>
        <v>11939</v>
      </c>
      <c r="H143" s="8"/>
    </row>
    <row r="144" spans="1:8" ht="12.75">
      <c r="A144" s="14" t="s">
        <v>21</v>
      </c>
      <c r="B144" s="17">
        <v>10243</v>
      </c>
      <c r="C144" s="17"/>
      <c r="D144" s="17"/>
      <c r="E144" s="17"/>
      <c r="F144" s="17">
        <v>366</v>
      </c>
      <c r="G144" s="17">
        <f t="shared" si="4"/>
        <v>10609</v>
      </c>
      <c r="H144" s="8"/>
    </row>
    <row r="145" spans="1:8" ht="12.75">
      <c r="A145" s="14" t="s">
        <v>22</v>
      </c>
      <c r="B145" s="17">
        <v>9350</v>
      </c>
      <c r="C145" s="17"/>
      <c r="D145" s="17"/>
      <c r="E145" s="17">
        <v>24</v>
      </c>
      <c r="F145" s="17">
        <v>480</v>
      </c>
      <c r="G145" s="17">
        <f t="shared" si="4"/>
        <v>9854</v>
      </c>
      <c r="H145" s="8"/>
    </row>
    <row r="146" spans="1:8" ht="12.75">
      <c r="A146" s="14" t="s">
        <v>23</v>
      </c>
      <c r="B146" s="17">
        <v>11044</v>
      </c>
      <c r="C146" s="17"/>
      <c r="D146" s="17"/>
      <c r="E146" s="17">
        <v>4</v>
      </c>
      <c r="F146" s="17">
        <v>494</v>
      </c>
      <c r="G146" s="17">
        <f t="shared" si="4"/>
        <v>11542</v>
      </c>
      <c r="H146" s="8"/>
    </row>
    <row r="147" spans="1:8" ht="12.75">
      <c r="A147" s="14" t="s">
        <v>24</v>
      </c>
      <c r="B147" s="17">
        <v>7658</v>
      </c>
      <c r="C147" s="17">
        <v>3</v>
      </c>
      <c r="D147" s="17"/>
      <c r="E147" s="17"/>
      <c r="F147" s="17">
        <v>405</v>
      </c>
      <c r="G147" s="17">
        <f t="shared" si="4"/>
        <v>8066</v>
      </c>
      <c r="H147" s="8"/>
    </row>
    <row r="148" spans="1:8" ht="13.5" thickBot="1">
      <c r="A148" s="21"/>
      <c r="B148" s="27"/>
      <c r="C148" s="27"/>
      <c r="D148" s="27"/>
      <c r="E148" s="27"/>
      <c r="F148" s="27"/>
      <c r="G148" s="27"/>
      <c r="H148" s="23"/>
    </row>
    <row r="149" spans="1:8" ht="13.5" thickTop="1">
      <c r="A149" s="3" t="s">
        <v>39</v>
      </c>
      <c r="B149" s="28"/>
      <c r="C149" s="28"/>
      <c r="D149" s="28"/>
      <c r="E149" s="28"/>
      <c r="F149" s="28"/>
      <c r="G149" s="28"/>
      <c r="H149" s="3"/>
    </row>
    <row r="150" spans="1:8" ht="12.75">
      <c r="A150" s="7" t="s">
        <v>30</v>
      </c>
      <c r="B150" s="18"/>
      <c r="C150" s="18"/>
      <c r="D150" s="18"/>
      <c r="E150" s="18"/>
      <c r="F150" s="18"/>
      <c r="G150" s="18"/>
      <c r="H150" s="7"/>
    </row>
    <row r="151" spans="1:8" ht="12.75">
      <c r="A151" s="7" t="s">
        <v>31</v>
      </c>
      <c r="B151" s="7"/>
      <c r="C151" s="7"/>
      <c r="D151" s="7"/>
      <c r="E151" s="7"/>
      <c r="F151" s="7"/>
      <c r="G151" s="7"/>
      <c r="H151" s="7"/>
    </row>
    <row r="152" spans="1:8" ht="12.75">
      <c r="A152" s="7" t="s">
        <v>32</v>
      </c>
      <c r="B152" s="7"/>
      <c r="C152" s="7"/>
      <c r="D152" s="7"/>
      <c r="E152" s="7"/>
      <c r="F152" s="7"/>
      <c r="G152" s="7"/>
      <c r="H152" s="7"/>
    </row>
    <row r="153" spans="1:8" ht="12.75">
      <c r="A153" s="7" t="s">
        <v>33</v>
      </c>
      <c r="B153" s="7"/>
      <c r="C153" s="7"/>
      <c r="D153" s="7"/>
      <c r="E153" s="7"/>
      <c r="F153" s="7"/>
      <c r="G153" s="7"/>
      <c r="H153" s="7"/>
    </row>
    <row r="154" spans="1:8" ht="12.75">
      <c r="A154" s="7" t="s">
        <v>34</v>
      </c>
      <c r="B154" s="7"/>
      <c r="C154" s="7"/>
      <c r="D154" s="7"/>
      <c r="E154" s="7"/>
      <c r="F154" s="7"/>
      <c r="G154" s="7"/>
      <c r="H154" s="7"/>
    </row>
    <row r="155" spans="1:8" ht="12.75">
      <c r="A155" s="7" t="s">
        <v>29</v>
      </c>
      <c r="B155" s="7"/>
      <c r="C155" s="7"/>
      <c r="D155" s="7"/>
      <c r="E155" s="7"/>
      <c r="F155" s="7"/>
      <c r="G155" s="7"/>
      <c r="H155" s="7"/>
    </row>
    <row r="156" spans="1:8" ht="12.75">
      <c r="A156" s="7" t="s">
        <v>35</v>
      </c>
      <c r="B156" s="7"/>
      <c r="C156" s="7"/>
      <c r="D156" s="7"/>
      <c r="E156" s="7"/>
      <c r="F156" s="7"/>
      <c r="G156" s="7"/>
      <c r="H156" s="7"/>
    </row>
    <row r="157" spans="1:8" ht="12.75">
      <c r="A157" s="7"/>
      <c r="B157" s="7"/>
      <c r="C157" s="7"/>
      <c r="D157" s="7"/>
      <c r="E157" s="7"/>
      <c r="F157" s="7"/>
      <c r="G157" s="7"/>
      <c r="H157" s="7"/>
    </row>
    <row r="158" spans="1:8" ht="12.75">
      <c r="A158" s="7"/>
      <c r="B158" s="7"/>
      <c r="C158" s="7"/>
      <c r="D158" s="7"/>
      <c r="E158" s="7"/>
      <c r="F158" s="7"/>
      <c r="G158" s="7"/>
      <c r="H158" s="7"/>
    </row>
    <row r="159" spans="1:8" ht="12.75">
      <c r="A159" s="7"/>
      <c r="B159" s="7"/>
      <c r="C159" s="7"/>
      <c r="D159" s="7"/>
      <c r="E159" s="7"/>
      <c r="F159" s="7"/>
      <c r="G159" s="7"/>
      <c r="H159" s="7"/>
    </row>
  </sheetData>
  <printOptions/>
  <pageMargins left="0.75" right="0.75" top="1" bottom="1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SVS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Loreto Benavente</dc:creator>
  <cp:keywords/>
  <dc:description/>
  <cp:lastModifiedBy>KAntigua</cp:lastModifiedBy>
  <cp:lastPrinted>2007-11-07T20:36:18Z</cp:lastPrinted>
  <dcterms:created xsi:type="dcterms:W3CDTF">2001-06-21T19:29:43Z</dcterms:created>
  <dcterms:modified xsi:type="dcterms:W3CDTF">2007-11-07T20:45:27Z</dcterms:modified>
  <cp:category/>
  <cp:version/>
  <cp:contentType/>
  <cp:contentStatus/>
</cp:coreProperties>
</file>