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5A6E7CB3-0850-406A-98D6-B0BDC6CD6AF5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AMORTIZACIONES'!$B$7:$H$36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4" l="1"/>
  <c r="L10" i="23"/>
  <c r="M10" i="23"/>
  <c r="K10" i="23"/>
</calcChain>
</file>

<file path=xl/sharedStrings.xml><?xml version="1.0" encoding="utf-8"?>
<sst xmlns="http://schemas.openxmlformats.org/spreadsheetml/2006/main" count="303" uniqueCount="80">
  <si>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</si>
  <si>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</si>
  <si>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</si>
  <si>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</si>
  <si>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</si>
  <si>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</si>
  <si>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</si>
  <si>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</si>
  <si>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</si>
  <si>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</si>
  <si>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</si>
  <si>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</si>
  <si>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</si>
  <si>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</si>
  <si>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</si>
  <si>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</si>
  <si>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</si>
  <si>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</si>
  <si>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</si>
  <si>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</si>
  <si>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</si>
  <si>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</si>
  <si>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</si>
  <si>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</si>
  <si>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</si>
  <si>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</si>
  <si>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</si>
  <si>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</si>
  <si>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</si>
  <si>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</si>
  <si>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</si>
  <si>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</si>
  <si>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</si>
  <si>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</si>
  <si>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</si>
  <si>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</si>
  <si>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</si>
  <si>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</si>
  <si>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</si>
  <si>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</si>
  <si>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</si>
  <si>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</si>
  <si>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</si>
  <si>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</si>
  <si>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</si>
  <si>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</si>
  <si>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</si>
  <si>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</si>
  <si>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</si>
  <si>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</si>
  <si>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</si>
  <si>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</si>
  <si>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</si>
  <si>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</si>
  <si>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</si>
  <si>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</si>
  <si>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</si>
  <si>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</si>
  <si>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</si>
  <si>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</si>
  <si>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</si>
  <si>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</si>
  <si>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</si>
  <si>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</si>
  <si>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</si>
  <si>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</si>
  <si>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</si>
  <si>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</si>
  <si>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</si>
  <si>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</si>
  <si>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</si>
  <si>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</si>
  <si>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</si>
  <si>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</si>
  <si>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</si>
  <si>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</si>
  <si>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</si>
  <si>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</si>
  <si>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al 31 de octubre de 2024</t>
  </si>
  <si>
    <t>(1)         : U.F. al 31 de octubre de 2024 es de $ 37.971,42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</si>
</sst>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>
      <selection activeCell="Q42" sqref="Q42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78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/>
      <c r="P14" s="96"/>
      <c r="Q14" s="95"/>
      <c r="R14" s="168"/>
      <c r="S14" s="174" t="s">
        <v>65</v>
      </c>
      <c r="T14" s="102"/>
      <c r="V14" s="228" t="s">
        <v>71</v>
      </c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f t="shared" ref="P15:P30" si="0">O15/1000*$Q$43</f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1382000</v>
      </c>
      <c r="P16" s="96">
        <v>52476502.439999998</v>
      </c>
      <c r="Q16" s="95">
        <v>66973</v>
      </c>
      <c r="R16" s="168">
        <v>52543475.439999998</v>
      </c>
      <c r="S16" s="174" t="s">
        <v>65</v>
      </c>
      <c r="T16" s="102"/>
      <c r="U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X17" s="208"/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66449985</v>
      </c>
      <c r="Q18" s="95">
        <v>153530</v>
      </c>
      <c r="R18" s="168">
        <v>66603515</v>
      </c>
      <c r="S18" s="174" t="s">
        <v>65</v>
      </c>
      <c r="T18" s="102"/>
      <c r="U18" s="203"/>
      <c r="V18" s="102"/>
      <c r="W18" s="102"/>
      <c r="X18" s="175" t="s">
        <v>68</v>
      </c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>
        <v>1000000</v>
      </c>
      <c r="O20" s="95">
        <v>1000000</v>
      </c>
      <c r="P20" s="96">
        <v>37971420</v>
      </c>
      <c r="Q20" s="95">
        <v>567818</v>
      </c>
      <c r="R20" s="168">
        <v>38539238</v>
      </c>
      <c r="S20" s="174" t="s">
        <v>65</v>
      </c>
      <c r="T20" s="102"/>
      <c r="U20" s="203"/>
      <c r="V20" s="102"/>
      <c r="W20" s="102"/>
      <c r="X20" s="175" t="s">
        <v>68</v>
      </c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03" t="s">
        <v>67</v>
      </c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56957130</v>
      </c>
      <c r="Q24" s="225">
        <v>1021298</v>
      </c>
      <c r="R24" s="168">
        <v>57978428</v>
      </c>
      <c r="S24" s="226" t="s">
        <v>65</v>
      </c>
      <c r="T24" s="225"/>
      <c r="U24" s="228"/>
      <c r="V24" s="228" t="s">
        <v>71</v>
      </c>
      <c r="W24" s="162"/>
      <c r="X24" s="175" t="s">
        <v>68</v>
      </c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/>
      <c r="P26" s="96">
        <v>0</v>
      </c>
      <c r="Q26" s="95"/>
      <c r="R26" s="168"/>
      <c r="S26" s="174" t="s">
        <v>65</v>
      </c>
      <c r="T26" s="95"/>
      <c r="V26" s="228" t="s">
        <v>71</v>
      </c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74044269</v>
      </c>
      <c r="Q29" s="95">
        <v>48879</v>
      </c>
      <c r="R29" s="168">
        <v>74093148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37971420</v>
      </c>
      <c r="Q30" s="95">
        <v>30330</v>
      </c>
      <c r="R30" s="168">
        <v>38001750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/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U32" s="203" t="s">
        <v>67</v>
      </c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2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2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U37" s="203" t="s">
        <v>67</v>
      </c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U38" s="203" t="s">
        <v>67</v>
      </c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U39" s="203" t="s">
        <v>67</v>
      </c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325870726.44</v>
      </c>
      <c r="Q40" s="232">
        <v>1888828</v>
      </c>
      <c r="R40" s="232">
        <v>327759554.44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79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S13:S16 S18:X20 T21:X22 S21:S39 T23 V23:X23 P41:R41 P45:P1048576 T15:X15 T16:U16 W16:X16 V14">
    <cfRule type="cellIs" dxfId="22" priority="129" operator="equal">
      <formula>0</formula>
    </cfRule>
  </conditionalFormatting>
  <conditionalFormatting sqref="P14:P39">
    <cfRule type="cellIs" dxfId="21" priority="89" operator="equal">
      <formula>0</formula>
    </cfRule>
  </conditionalFormatting>
  <conditionalFormatting sqref="P40:T40">
    <cfRule type="cellIs" dxfId="20" priority="125" operator="equal">
      <formula>0</formula>
    </cfRule>
  </conditionalFormatting>
  <conditionalFormatting sqref="S9:S10">
    <cfRule type="cellIs" dxfId="19" priority="54" operator="equal">
      <formula>0</formula>
    </cfRule>
  </conditionalFormatting>
  <conditionalFormatting sqref="S11:T12">
    <cfRule type="cellIs" dxfId="18" priority="81" operator="equal">
      <formula>0</formula>
    </cfRule>
  </conditionalFormatting>
  <conditionalFormatting sqref="S8:X8">
    <cfRule type="cellIs" dxfId="17" priority="84" operator="equal">
      <formula>0</formula>
    </cfRule>
  </conditionalFormatting>
  <conditionalFormatting sqref="T10">
    <cfRule type="cellIs" dxfId="16" priority="80" operator="equal">
      <formula>0</formula>
    </cfRule>
  </conditionalFormatting>
  <conditionalFormatting sqref="T13:T14">
    <cfRule type="cellIs" dxfId="15" priority="62" operator="equal">
      <formula>0</formula>
    </cfRule>
  </conditionalFormatting>
  <conditionalFormatting sqref="T9:W9">
    <cfRule type="cellIs" dxfId="14" priority="18" operator="equal">
      <formula>0</formula>
    </cfRule>
  </conditionalFormatting>
  <conditionalFormatting sqref="U10:U13">
    <cfRule type="cellIs" dxfId="13" priority="50" operator="equal">
      <formula>0</formula>
    </cfRule>
  </conditionalFormatting>
  <conditionalFormatting sqref="U23:U24">
    <cfRule type="cellIs" dxfId="12" priority="3" operator="equal">
      <formula>0</formula>
    </cfRule>
  </conditionalFormatting>
  <conditionalFormatting sqref="U30">
    <cfRule type="cellIs" dxfId="11" priority="16" operator="equal">
      <formula>0</formula>
    </cfRule>
  </conditionalFormatting>
  <conditionalFormatting sqref="U32">
    <cfRule type="cellIs" dxfId="10" priority="2" operator="equal">
      <formula>0</formula>
    </cfRule>
  </conditionalFormatting>
  <conditionalFormatting sqref="U37:U39">
    <cfRule type="cellIs" dxfId="9" priority="5" operator="equal">
      <formula>0</formula>
    </cfRule>
  </conditionalFormatting>
  <conditionalFormatting sqref="V24">
    <cfRule type="cellIs" dxfId="8" priority="1" operator="equal">
      <formula>0</formula>
    </cfRule>
  </conditionalFormatting>
  <conditionalFormatting sqref="V26">
    <cfRule type="cellIs" dxfId="7" priority="8" operator="equal">
      <formula>0</formula>
    </cfRule>
  </conditionalFormatting>
  <conditionalFormatting sqref="V10:W14">
    <cfRule type="cellIs" dxfId="6" priority="63" operator="equal">
      <formula>0</formula>
    </cfRule>
  </conditionalFormatting>
  <conditionalFormatting sqref="X9:X14">
    <cfRule type="cellIs" dxfId="5" priority="44" operator="equal">
      <formula>0</formula>
    </cfRule>
  </conditionalFormatting>
  <conditionalFormatting sqref="X24">
    <cfRule type="cellIs" dxfId="4" priority="4" operator="equal">
      <formula>0</formula>
    </cfRule>
  </conditionalFormatting>
  <conditionalFormatting sqref="X26:X30">
    <cfRule type="cellIs" dxfId="3" priority="14" operator="equal">
      <formula>0</formula>
    </cfRule>
  </conditionalFormatting>
  <conditionalFormatting sqref="X32:X33">
    <cfRule type="cellIs" dxfId="2" priority="19" operator="equal">
      <formula>0</formula>
    </cfRule>
  </conditionalFormatting>
  <conditionalFormatting sqref="X35:X39">
    <cfRule type="cellIs" dxfId="1" priority="30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7"/>
  <sheetViews>
    <sheetView showGridLines="0" zoomScale="90" zoomScaleNormal="90" workbookViewId="0">
      <selection activeCell="J14" sqref="J1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78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24985458</v>
      </c>
      <c r="G7" s="102">
        <v>242434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1315085</v>
      </c>
      <c r="H9" s="106">
        <v>0</v>
      </c>
    </row>
    <row r="10" spans="2:8" x14ac:dyDescent="0.35">
      <c r="B10" s="112" t="s">
        <v>45</v>
      </c>
      <c r="C10" s="112" t="s">
        <v>50</v>
      </c>
      <c r="D10" s="167">
        <v>990</v>
      </c>
      <c r="E10" s="105" t="s">
        <v>77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32</v>
      </c>
      <c r="D11" s="104">
        <v>902</v>
      </c>
      <c r="E11" s="105" t="s">
        <v>27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47</v>
      </c>
      <c r="C12" s="112" t="s">
        <v>50</v>
      </c>
      <c r="D12" s="104">
        <v>902</v>
      </c>
      <c r="E12" s="105" t="s">
        <v>31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04">
        <v>963</v>
      </c>
      <c r="E13" s="105" t="s">
        <v>27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30</v>
      </c>
      <c r="F14" s="103">
        <v>0</v>
      </c>
      <c r="G14" s="102">
        <v>1466089</v>
      </c>
      <c r="H14" s="106">
        <v>0</v>
      </c>
    </row>
    <row r="15" spans="2:8" x14ac:dyDescent="0.35">
      <c r="B15" s="112" t="s">
        <v>69</v>
      </c>
      <c r="C15" s="112" t="s">
        <v>32</v>
      </c>
      <c r="D15" s="167">
        <v>1083</v>
      </c>
      <c r="E15" s="105" t="s">
        <v>31</v>
      </c>
      <c r="F15" s="103">
        <v>0</v>
      </c>
      <c r="G15" s="214">
        <v>909733</v>
      </c>
      <c r="H15" s="106">
        <v>0</v>
      </c>
    </row>
    <row r="16" spans="2:8" x14ac:dyDescent="0.35">
      <c r="B16" s="120" t="s">
        <v>34</v>
      </c>
      <c r="C16" s="47"/>
      <c r="D16" s="41"/>
      <c r="E16" s="213"/>
      <c r="F16" s="212">
        <v>24985458</v>
      </c>
      <c r="G16" s="212">
        <v>3933341</v>
      </c>
      <c r="H16" s="164">
        <v>0</v>
      </c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92"/>
      <c r="F27" s="88"/>
      <c r="G27" s="92"/>
      <c r="H27" s="92"/>
    </row>
    <row r="28" spans="2:8" x14ac:dyDescent="0.35">
      <c r="B28" s="92"/>
      <c r="C28" s="92"/>
      <c r="D28" s="92"/>
      <c r="E28" s="11"/>
      <c r="F28" s="88"/>
      <c r="G28" s="92"/>
      <c r="H28" s="92"/>
    </row>
    <row r="29" spans="2:8" x14ac:dyDescent="0.35">
      <c r="B29" s="11"/>
      <c r="C29" s="11"/>
      <c r="D29" s="11"/>
      <c r="E29" s="92"/>
      <c r="F29" s="88"/>
      <c r="G29" s="92"/>
      <c r="H29" s="92"/>
    </row>
    <row r="30" spans="2:8" x14ac:dyDescent="0.35">
      <c r="B30" s="92"/>
      <c r="C30" s="92"/>
      <c r="D30" s="92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11"/>
      <c r="C32" s="11"/>
      <c r="D32" s="11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  <row r="567" spans="2:8" x14ac:dyDescent="0.35">
      <c r="B567" s="92"/>
      <c r="C567" s="92"/>
      <c r="D567" s="92"/>
      <c r="E567" s="92"/>
      <c r="F567" s="88"/>
      <c r="G567" s="92"/>
      <c r="H567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Normal="100" workbookViewId="0">
      <selection activeCell="K7" sqref="K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78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/>
      <c r="C7" s="247"/>
      <c r="D7" s="181"/>
      <c r="E7" s="242"/>
      <c r="F7" s="243"/>
      <c r="G7" s="181"/>
      <c r="H7" s="237"/>
      <c r="I7" s="181"/>
      <c r="J7" s="244"/>
      <c r="K7" s="245"/>
      <c r="L7" s="245"/>
      <c r="M7" s="245"/>
      <c r="N7" s="246"/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0</v>
      </c>
      <c r="L10" s="117">
        <f t="shared" ref="L10:M10" si="0">L7</f>
        <v>0</v>
      </c>
      <c r="M10" s="117">
        <f t="shared" si="0"/>
        <v>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2024-11-15T18:12:25Z</dcterms:modified>
</cp:coreProperties>
</file>