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 name="Noviembre" sheetId="11" r:id="rId11"/>
    <sheet name="Diciembre" sheetId="12" r:id="rId12"/>
  </sheets>
  <calcPr calcId="145621"/>
</workbook>
</file>

<file path=xl/calcChain.xml><?xml version="1.0" encoding="utf-8"?>
<calcChain xmlns="http://schemas.openxmlformats.org/spreadsheetml/2006/main">
  <c r="I20" i="6" l="1"/>
  <c r="G20" i="6"/>
  <c r="E20" i="6"/>
  <c r="F17" i="6"/>
  <c r="F20" i="6" s="1"/>
  <c r="J14" i="6"/>
  <c r="H14" i="6"/>
  <c r="H20" i="6" s="1"/>
  <c r="J11" i="6"/>
  <c r="J20" i="6" s="1"/>
  <c r="I10" i="6"/>
  <c r="G10" i="6"/>
</calcChain>
</file>

<file path=xl/sharedStrings.xml><?xml version="1.0" encoding="utf-8"?>
<sst xmlns="http://schemas.openxmlformats.org/spreadsheetml/2006/main" count="950" uniqueCount="65">
  <si>
    <r>
      <t xml:space="preserve">FONDOS DE INVERSION DE CAPITAL EXTRANJERO  </t>
    </r>
    <r>
      <rPr>
        <sz val="9"/>
        <rFont val="Arial"/>
        <family val="2"/>
      </rPr>
      <t xml:space="preserve"> (Ley Nº 18.657, de 1987)</t>
    </r>
  </si>
  <si>
    <t>ESTADO DE APORTES Y REMESAS</t>
  </si>
  <si>
    <t>(millones de dólares, enero 2010</t>
  </si>
  <si>
    <t>Aportes de Capital</t>
  </si>
  <si>
    <t>Remesas de Capital</t>
  </si>
  <si>
    <t>Remesas Netas</t>
  </si>
  <si>
    <t xml:space="preserve">    F.I.C.E.    (1)</t>
  </si>
  <si>
    <t>de Beneficios</t>
  </si>
  <si>
    <t>mes de</t>
  </si>
  <si>
    <t>total</t>
  </si>
  <si>
    <t>enero</t>
  </si>
  <si>
    <t>acumulado</t>
  </si>
  <si>
    <t>The Chile Fund, Inc.</t>
  </si>
  <si>
    <t>-</t>
  </si>
  <si>
    <t>Batterymarch Global Emerging Markets Fund</t>
  </si>
  <si>
    <t xml:space="preserve"> (1)</t>
  </si>
  <si>
    <t>The Latin A. Equity Fund, Inc.</t>
  </si>
  <si>
    <t>Moneda Chile Fund Limited</t>
  </si>
  <si>
    <t>EGI -VSR, L.L.C</t>
  </si>
  <si>
    <t xml:space="preserve"> -</t>
  </si>
  <si>
    <t>Matignon Developpement 3</t>
  </si>
  <si>
    <t>KRC Chile Investment Fund LLC</t>
  </si>
  <si>
    <t>CS REFI Chile Fund Holding Ltda.</t>
  </si>
  <si>
    <t xml:space="preserve"> (2)</t>
  </si>
  <si>
    <t>FHC Holding Limited</t>
  </si>
  <si>
    <t xml:space="preserve"> (3)</t>
  </si>
  <si>
    <t>TOTALES</t>
  </si>
  <si>
    <t>El total acumulado de cada ítem, comprende desde el inicio de operaciones de cada fondo hasta el presente mes.</t>
  </si>
  <si>
    <t>Las remesas de beneficios se presentan netas del impuesto del 10%, si correspondiere.</t>
  </si>
  <si>
    <t xml:space="preserve"> </t>
  </si>
  <si>
    <t>Este cuadro incluye información sólo de los FICE que se encuentran en operaciones, en liquidación y en proceso de cierre.</t>
  </si>
  <si>
    <t>(1)</t>
  </si>
  <si>
    <t>Ex Equity Fund of Latin America
Durante el año 2009, La Dirección de Grandes Contribuyentes del Servicio de Impuestos Internos (SII), autorizó mediante la Resolución DGC N° 17.200-54 de fecha 22.06.09, la devolución del impuesto pagado por el fondo en mayo de 2002 por un total de $525.066.667 (equivalentes a US$800.000 a esa fecha), por cuanto luego de un análisis determinó que forma parte integrante del capital originalmente invertido, producto de la revalorización de dicho capital. La Tesorería General de la República incrementó dicho valor en $147.018.667 entendiéndose como reajuste del monto señalado anteriormente. Los montos descritos se remesaron íntegramente con fecha 28.12.2009, por un total de US$1.325.351. Asimismo, la remesa neta que dio origen a la devolución de impuesto por parte del SII por US$7.200.000, fue reclasificada desde "Remesas Netas de Beneficios" a "Remesas de Capital".</t>
  </si>
  <si>
    <t>(2)</t>
  </si>
  <si>
    <t>Por Resolución Exenta Nº 288 de 30.04.2008 se aprobó el Reglamento Interno de este FICER, iniciando sus operaciones con fecha 23.05.2008 en</t>
  </si>
  <si>
    <t>que ingresó Capital por US$ 7,5 millones y que informó en Julio de 2008. El FICER es representado en Chile por el Sr. Luis Eduardo Correa Bulnes,</t>
  </si>
  <si>
    <t>entre otros. (art.18. Ley 18.657)</t>
  </si>
  <si>
    <t>(3)</t>
  </si>
  <si>
    <t>Por Resolución Exenta Nº 400 de 26.06.2009 se aprobó el Reglamento Interno de este FICER, iniciando sus operaciones con fecha 02.07.2009.</t>
  </si>
  <si>
    <t>(millones de dólares, febrero 2010</t>
  </si>
  <si>
    <t>febrero</t>
  </si>
  <si>
    <t>(millones de dólares, marzo 2010</t>
  </si>
  <si>
    <t>marzo</t>
  </si>
  <si>
    <t>(millones de dólares, abril 2010</t>
  </si>
  <si>
    <t>abril</t>
  </si>
  <si>
    <t>(millones de dólares, mayo 2010</t>
  </si>
  <si>
    <t>mayo</t>
  </si>
  <si>
    <t>(millones de dólares, junio 2010</t>
  </si>
  <si>
    <t>junio</t>
  </si>
  <si>
    <t>(millones de dólares, julio 2010</t>
  </si>
  <si>
    <t>julio</t>
  </si>
  <si>
    <t>(millones de dólares, agosto 2010</t>
  </si>
  <si>
    <t>agosto</t>
  </si>
  <si>
    <t>Aberdeen Chile Fund, Inc.</t>
  </si>
  <si>
    <t>Aberdeen Latin A. Equity Fund, Inc.</t>
  </si>
  <si>
    <t>Por Resolución Exenta Nº 516 de 27.08.2010 el FICE The Chile Fund, Inc cambia de nombre a Aberdeen Chile Fund, Inc.</t>
  </si>
  <si>
    <t>Por Resolución Exenta Nº 515 de 27.08.2010 el FICE The Latin America Equity Fund, Inc cambia de nombre a Aberdeen Latin America Equity, Inc.</t>
  </si>
  <si>
    <t>(millones de dólares, septiembre 2010</t>
  </si>
  <si>
    <t>septiembre</t>
  </si>
  <si>
    <t>(millones de dólares, octubre 2010</t>
  </si>
  <si>
    <t>octubre</t>
  </si>
  <si>
    <t>(millones de dólares, noviembre 2010</t>
  </si>
  <si>
    <t>noviembre</t>
  </si>
  <si>
    <t>(millones de dólares, diciembre 2010</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</si>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</sst>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General_)"/>
    <numFmt numFmtId="165" formatCode="#,##0.0_);\(#,##0.0\)"/>
    <numFmt numFmtId="166" formatCode="0.00_)"/>
    <numFmt numFmtId="167" formatCode="#,##0.0"/>
    <numFmt numFmtId="168" formatCode="0.0_)"/>
  </numFmts>
  <fonts count="6" x14ac:knownFonts="1">
    <font>
      <sz val="11"/>
      <color theme="1"/>
      <name val="Calibri"/>
      <family val="2"/>
      <scheme val="minor"/>
    </font>
    <font>
      <sz val="11"/>
      <color theme="1"/>
      <name val="Calibri"/>
      <family val="2"/>
      <scheme val="minor"/>
    </font>
    <font>
      <sz val="10"/>
      <name val="Arial"/>
      <family val="2"/>
    </font>
    <font>
      <sz val="10"/>
      <name val="Courier"/>
    </font>
    <font>
      <b/>
      <sz val="9"/>
      <name val="Arial"/>
      <family val="2"/>
    </font>
    <font>
      <sz val="9"/>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164" fontId="3" fillId="0" borderId="0"/>
  </cellStyleXfs>
  <cellXfs count="82">
    <xf numFmtId="0" fontId="0" fillId="0" borderId="0" xfId="0"/>
    <xf numFmtId="0" fontId="2" fillId="0" borderId="0" xfId="0" applyFont="1"/>
    <xf numFmtId="165" fontId="4" fillId="0" borderId="0" xfId="2" applyNumberFormat="1" applyFont="1" applyAlignment="1" applyProtection="1">
      <alignment horizontal="left"/>
    </xf>
    <xf numFmtId="165" fontId="2" fillId="0" borderId="0" xfId="0" applyNumberFormat="1" applyFont="1"/>
    <xf numFmtId="0" fontId="4" fillId="0" borderId="0" xfId="0" applyFont="1" applyAlignment="1" applyProtection="1">
      <alignment horizontal="left"/>
    </xf>
    <xf numFmtId="0" fontId="5" fillId="0" borderId="0" xfId="0" applyFont="1" applyProtection="1"/>
    <xf numFmtId="165" fontId="5" fillId="0" borderId="0" xfId="0" applyNumberFormat="1" applyFont="1" applyProtection="1"/>
    <xf numFmtId="0" fontId="2" fillId="0" borderId="0" xfId="0" applyFont="1" applyProtection="1"/>
    <xf numFmtId="166" fontId="2" fillId="0" borderId="0" xfId="0" applyNumberFormat="1" applyFont="1" applyProtection="1"/>
    <xf numFmtId="0" fontId="5" fillId="0" borderId="0" xfId="0" quotePrefix="1" applyFont="1" applyAlignment="1" applyProtection="1">
      <alignment horizontal="left"/>
    </xf>
    <xf numFmtId="0" fontId="5" fillId="0" borderId="1" xfId="0" applyFont="1" applyBorder="1" applyProtection="1"/>
    <xf numFmtId="0" fontId="5" fillId="0" borderId="2" xfId="0" applyFont="1" applyBorder="1" applyProtection="1"/>
    <xf numFmtId="0" fontId="4" fillId="0" borderId="3" xfId="0" quotePrefix="1" applyFont="1" applyBorder="1" applyAlignment="1" applyProtection="1">
      <alignment horizontal="centerContinuous"/>
    </xf>
    <xf numFmtId="0" fontId="4" fillId="0" borderId="2" xfId="0" quotePrefix="1" applyFont="1" applyBorder="1" applyAlignment="1" applyProtection="1">
      <alignment horizontal="centerContinuous"/>
    </xf>
    <xf numFmtId="0" fontId="4" fillId="0" borderId="1" xfId="0" applyFont="1" applyBorder="1" applyAlignment="1" applyProtection="1">
      <alignment horizontal="centerContinuous"/>
    </xf>
    <xf numFmtId="0" fontId="4" fillId="0" borderId="2" xfId="0" applyFont="1" applyBorder="1" applyAlignment="1" applyProtection="1">
      <alignment horizontal="centerContinuous"/>
    </xf>
    <xf numFmtId="0" fontId="4" fillId="0" borderId="4" xfId="0" applyFont="1" applyBorder="1" applyAlignment="1" applyProtection="1">
      <alignment horizontal="left"/>
    </xf>
    <xf numFmtId="0" fontId="4" fillId="0" borderId="5" xfId="0" applyFont="1" applyBorder="1" applyAlignment="1" applyProtection="1">
      <alignment horizontal="left"/>
    </xf>
    <xf numFmtId="0" fontId="5" fillId="0" borderId="0" xfId="0" applyFont="1" applyBorder="1" applyProtection="1"/>
    <xf numFmtId="165" fontId="2" fillId="0" borderId="4" xfId="0" applyNumberFormat="1" applyFont="1" applyBorder="1"/>
    <xf numFmtId="0" fontId="4" fillId="0" borderId="4" xfId="0" quotePrefix="1" applyFont="1" applyBorder="1" applyAlignment="1" applyProtection="1">
      <alignment horizontal="centerContinuous"/>
    </xf>
    <xf numFmtId="0" fontId="4" fillId="0" borderId="5" xfId="0" quotePrefix="1" applyFont="1" applyBorder="1" applyAlignment="1" applyProtection="1">
      <alignment horizontal="centerContinuous"/>
    </xf>
    <xf numFmtId="0" fontId="5" fillId="0" borderId="4" xfId="0" applyFont="1" applyBorder="1" applyProtection="1"/>
    <xf numFmtId="0" fontId="5" fillId="0" borderId="5" xfId="0" applyFont="1" applyBorder="1" applyProtection="1"/>
    <xf numFmtId="166"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165" fontId="5" fillId="0" borderId="4" xfId="0" applyNumberFormat="1" applyFont="1" applyBorder="1" applyAlignment="1" applyProtection="1">
      <alignment horizontal="center"/>
    </xf>
    <xf numFmtId="0" fontId="5" fillId="0" borderId="5" xfId="0" applyFont="1" applyBorder="1" applyAlignment="1" applyProtection="1">
      <alignment horizontal="center"/>
    </xf>
    <xf numFmtId="166" fontId="5" fillId="0" borderId="4" xfId="0" applyNumberFormat="1" applyFont="1" applyBorder="1" applyAlignment="1" applyProtection="1">
      <alignment horizontal="center"/>
    </xf>
    <xf numFmtId="0" fontId="5" fillId="0" borderId="6" xfId="0" applyFont="1" applyBorder="1" applyAlignment="1" applyProtection="1">
      <alignment horizontal="left"/>
    </xf>
    <xf numFmtId="0" fontId="5" fillId="0" borderId="7" xfId="0" applyFont="1" applyBorder="1" applyAlignment="1" applyProtection="1">
      <alignment horizontal="left"/>
    </xf>
    <xf numFmtId="0" fontId="5" fillId="0" borderId="8" xfId="0" applyFont="1" applyBorder="1" applyAlignment="1" applyProtection="1">
      <alignment horizontal="center"/>
    </xf>
    <xf numFmtId="0" fontId="5" fillId="0" borderId="7" xfId="0" applyFont="1" applyBorder="1" applyAlignment="1" applyProtection="1">
      <alignment horizontal="center"/>
    </xf>
    <xf numFmtId="0" fontId="5" fillId="0" borderId="0" xfId="0" applyFont="1" applyBorder="1" applyAlignment="1" applyProtection="1">
      <alignment horizontal="right"/>
    </xf>
    <xf numFmtId="0" fontId="5" fillId="0" borderId="4" xfId="0" applyFont="1" applyBorder="1" applyAlignment="1" applyProtection="1">
      <alignment horizontal="left"/>
    </xf>
    <xf numFmtId="165" fontId="5" fillId="0" borderId="0" xfId="0" applyNumberFormat="1" applyFont="1" applyAlignment="1" applyProtection="1">
      <alignment horizontal="center"/>
    </xf>
    <xf numFmtId="167" fontId="5" fillId="0" borderId="2" xfId="0" applyNumberFormat="1" applyFont="1" applyBorder="1" applyAlignment="1" applyProtection="1">
      <alignment horizontal="right"/>
    </xf>
    <xf numFmtId="165" fontId="5" fillId="0" borderId="2" xfId="0" applyNumberFormat="1" applyFont="1" applyBorder="1" applyAlignment="1" applyProtection="1">
      <alignment horizontal="right"/>
    </xf>
    <xf numFmtId="167" fontId="5" fillId="0" borderId="0" xfId="0" applyNumberFormat="1" applyFont="1" applyBorder="1" applyAlignment="1" applyProtection="1">
      <alignment horizontal="right"/>
    </xf>
    <xf numFmtId="165" fontId="5" fillId="0" borderId="0" xfId="0" applyNumberFormat="1" applyFont="1" applyFill="1" applyAlignment="1" applyProtection="1">
      <alignment horizontal="right"/>
    </xf>
    <xf numFmtId="165" fontId="5" fillId="0" borderId="4" xfId="0" applyNumberFormat="1" applyFont="1" applyFill="1" applyBorder="1" applyAlignment="1" applyProtection="1">
      <alignment horizontal="center"/>
    </xf>
    <xf numFmtId="167" fontId="5" fillId="0" borderId="5" xfId="0" applyNumberFormat="1" applyFont="1" applyFill="1" applyBorder="1" applyAlignment="1" applyProtection="1">
      <alignment horizontal="right"/>
    </xf>
    <xf numFmtId="38" fontId="2" fillId="0" borderId="0" xfId="1" applyNumberFormat="1" applyFont="1" applyProtection="1"/>
    <xf numFmtId="167" fontId="5" fillId="0" borderId="5" xfId="0" applyNumberFormat="1" applyFont="1" applyBorder="1" applyAlignment="1" applyProtection="1">
      <alignment horizontal="right"/>
    </xf>
    <xf numFmtId="165" fontId="5" fillId="0" borderId="0" xfId="0" quotePrefix="1" applyNumberFormat="1" applyFont="1" applyAlignment="1" applyProtection="1">
      <alignment horizontal="right"/>
    </xf>
    <xf numFmtId="165" fontId="5" fillId="0" borderId="0" xfId="0" quotePrefix="1" applyNumberFormat="1" applyFont="1" applyAlignment="1" applyProtection="1">
      <alignment horizontal="center"/>
    </xf>
    <xf numFmtId="165" fontId="5" fillId="0" borderId="0" xfId="0" applyNumberFormat="1" applyFont="1" applyAlignment="1" applyProtection="1">
      <alignment horizontal="right"/>
    </xf>
    <xf numFmtId="165" fontId="5" fillId="0" borderId="5" xfId="0" applyNumberFormat="1" applyFont="1" applyBorder="1" applyAlignment="1" applyProtection="1">
      <alignment horizontal="right"/>
    </xf>
    <xf numFmtId="165" fontId="5" fillId="0" borderId="4" xfId="0" quotePrefix="1" applyNumberFormat="1" applyFont="1" applyBorder="1" applyAlignment="1" applyProtection="1">
      <alignment horizontal="center"/>
    </xf>
    <xf numFmtId="165" fontId="5" fillId="0" borderId="0" xfId="0" quotePrefix="1" applyNumberFormat="1" applyFont="1" applyBorder="1" applyAlignment="1" applyProtection="1">
      <alignment horizontal="center"/>
    </xf>
    <xf numFmtId="0" fontId="2" fillId="0" borderId="0" xfId="0" applyFont="1" applyAlignment="1">
      <alignment vertical="center"/>
    </xf>
    <xf numFmtId="0" fontId="4" fillId="0" borderId="9" xfId="0" quotePrefix="1" applyFont="1" applyBorder="1" applyAlignment="1" applyProtection="1">
      <alignment horizontal="center" vertical="center"/>
    </xf>
    <xf numFmtId="0" fontId="4" fillId="0" borderId="10" xfId="0" quotePrefix="1" applyFont="1" applyBorder="1" applyAlignment="1" applyProtection="1">
      <alignment horizontal="center" vertical="center"/>
    </xf>
    <xf numFmtId="165" fontId="5" fillId="0" borderId="11" xfId="0" applyNumberFormat="1" applyFont="1" applyBorder="1" applyAlignment="1" applyProtection="1">
      <alignment horizontal="center" vertical="center"/>
    </xf>
    <xf numFmtId="167" fontId="5" fillId="0" borderId="10" xfId="0" applyNumberFormat="1" applyFont="1" applyBorder="1" applyAlignment="1" applyProtection="1">
      <alignment horizontal="right" vertical="center"/>
    </xf>
    <xf numFmtId="165" fontId="5" fillId="0" borderId="10" xfId="0" applyNumberFormat="1" applyFont="1" applyBorder="1" applyAlignment="1" applyProtection="1">
      <alignment horizontal="right" vertical="center"/>
    </xf>
    <xf numFmtId="165" fontId="2" fillId="0" borderId="0" xfId="0" applyNumberFormat="1" applyFont="1" applyAlignment="1" applyProtection="1">
      <alignment vertical="center"/>
    </xf>
    <xf numFmtId="0" fontId="2" fillId="0" borderId="0" xfId="0" applyFont="1" applyAlignment="1" applyProtection="1">
      <alignment vertical="center"/>
    </xf>
    <xf numFmtId="166" fontId="2" fillId="0" borderId="0" xfId="0" applyNumberFormat="1" applyFont="1" applyAlignment="1" applyProtection="1">
      <alignment vertical="center"/>
    </xf>
    <xf numFmtId="0" fontId="4" fillId="0" borderId="0" xfId="0" quotePrefix="1" applyFont="1" applyBorder="1" applyAlignment="1" applyProtection="1">
      <alignment horizontal="center" vertical="center"/>
    </xf>
    <xf numFmtId="165" fontId="5" fillId="0" borderId="0" xfId="0" applyNumberFormat="1" applyFont="1" applyBorder="1" applyAlignment="1" applyProtection="1">
      <alignment horizontal="center" vertical="center"/>
    </xf>
    <xf numFmtId="167" fontId="5" fillId="0" borderId="0" xfId="0" applyNumberFormat="1" applyFont="1" applyBorder="1" applyAlignment="1" applyProtection="1">
      <alignment horizontal="right" vertical="center"/>
    </xf>
    <xf numFmtId="165" fontId="5" fillId="0" borderId="0" xfId="0" quotePrefix="1" applyNumberFormat="1" applyFont="1" applyBorder="1" applyAlignment="1" applyProtection="1">
      <alignment horizontal="center" vertical="center"/>
    </xf>
    <xf numFmtId="165" fontId="5" fillId="0" borderId="0" xfId="0" applyNumberFormat="1" applyFont="1" applyBorder="1" applyAlignment="1" applyProtection="1">
      <alignment vertical="center"/>
    </xf>
    <xf numFmtId="0" fontId="4" fillId="0" borderId="0" xfId="0" quotePrefix="1" applyFont="1" applyBorder="1" applyAlignment="1" applyProtection="1">
      <alignment horizontal="left"/>
    </xf>
    <xf numFmtId="165" fontId="5" fillId="0" borderId="0" xfId="0" applyNumberFormat="1" applyFont="1" applyBorder="1" applyAlignment="1" applyProtection="1">
      <alignment horizontal="center"/>
    </xf>
    <xf numFmtId="165" fontId="5" fillId="0" borderId="0" xfId="0" applyNumberFormat="1" applyFont="1" applyBorder="1" applyAlignment="1" applyProtection="1">
      <alignment horizontal="right"/>
    </xf>
    <xf numFmtId="165" fontId="2" fillId="0" borderId="0" xfId="0" applyNumberFormat="1" applyFont="1" applyProtection="1"/>
    <xf numFmtId="0" fontId="5" fillId="0" borderId="0" xfId="0" applyFont="1" applyAlignment="1" applyProtection="1">
      <alignment horizontal="left"/>
    </xf>
    <xf numFmtId="49" fontId="5" fillId="0" borderId="0" xfId="0" applyNumberFormat="1" applyFont="1" applyBorder="1" applyAlignment="1" applyProtection="1">
      <alignment horizontal="center" vertical="top"/>
    </xf>
    <xf numFmtId="49" fontId="5" fillId="0" borderId="0" xfId="0" applyNumberFormat="1" applyFont="1" applyBorder="1" applyAlignment="1" applyProtection="1">
      <alignment horizontal="center"/>
    </xf>
    <xf numFmtId="0" fontId="5" fillId="0" borderId="0" xfId="0" applyFont="1" applyAlignment="1">
      <alignment horizontal="left" vertical="center"/>
    </xf>
    <xf numFmtId="0" fontId="2" fillId="0" borderId="0" xfId="0" applyFont="1" applyAlignment="1">
      <alignment horizontal="left"/>
    </xf>
    <xf numFmtId="165" fontId="2" fillId="0" borderId="0" xfId="0" applyNumberFormat="1" applyFont="1" applyAlignment="1">
      <alignment horizontal="left"/>
    </xf>
    <xf numFmtId="168" fontId="2" fillId="0" borderId="0" xfId="0" applyNumberFormat="1" applyFont="1" applyProtection="1"/>
    <xf numFmtId="40" fontId="2" fillId="0" borderId="0" xfId="1" applyNumberFormat="1" applyFont="1" applyProtection="1"/>
    <xf numFmtId="0" fontId="5" fillId="0" borderId="0" xfId="0" applyFont="1" applyBorder="1" applyAlignment="1" applyProtection="1">
      <alignment horizontal="left" wrapText="1"/>
    </xf>
    <xf numFmtId="165" fontId="4" fillId="0" borderId="1" xfId="0" quotePrefix="1" applyNumberFormat="1" applyFont="1" applyBorder="1" applyAlignment="1" applyProtection="1">
      <alignment horizontal="center"/>
    </xf>
    <xf numFmtId="165" fontId="4" fillId="0" borderId="2" xfId="0" quotePrefix="1" applyNumberFormat="1" applyFont="1" applyBorder="1" applyAlignment="1" applyProtection="1">
      <alignment horizontal="center"/>
    </xf>
    <xf numFmtId="165" fontId="4" fillId="0" borderId="1" xfId="0" quotePrefix="1" applyNumberFormat="1" applyFont="1" applyBorder="1" applyAlignment="1" applyProtection="1">
      <alignment horizontal="center"/>
    </xf>
    <xf numFmtId="165" fontId="4" fillId="0" borderId="2" xfId="0" quotePrefix="1" applyNumberFormat="1" applyFont="1" applyBorder="1" applyAlignment="1" applyProtection="1">
      <alignment horizontal="center"/>
    </xf>
    <xf numFmtId="0" fontId="5" fillId="0" borderId="0" xfId="0" applyFont="1" applyBorder="1" applyAlignment="1" applyProtection="1">
      <alignment horizontal="left" wrapText="1"/>
    </xf>
  </cellXfs>
  <cellStyles count="3">
    <cellStyle name="Millares" xfId="1" builtinId="3"/>
    <cellStyle name="Normal" xfId="0" builtinId="0"/>
    <cellStyle name="Normal_TOTAL-AC mar00 con dolar_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55721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438150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589597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438150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589597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438150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589597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55721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55721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55721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55721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55721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55721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600075</xdr:colOff>
      <xdr:row>28</xdr:row>
      <xdr:rowOff>0</xdr:rowOff>
    </xdr:from>
    <xdr:to>
      <xdr:col>11</xdr:col>
      <xdr:colOff>409575</xdr:colOff>
      <xdr:row>28</xdr:row>
      <xdr:rowOff>0</xdr:rowOff>
    </xdr:to>
    <xdr:sp macro="" textlink="">
      <xdr:nvSpPr>
        <xdr:cNvPr id="2" name="Text Box 1"/>
        <xdr:cNvSpPr txBox="1">
          <a:spLocks noChangeArrowheads="1"/>
        </xdr:cNvSpPr>
      </xdr:nvSpPr>
      <xdr:spPr bwMode="auto">
        <a:xfrm>
          <a:off x="1104900" y="589597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600075</xdr:colOff>
      <xdr:row>26</xdr:row>
      <xdr:rowOff>0</xdr:rowOff>
    </xdr:from>
    <xdr:to>
      <xdr:col>11</xdr:col>
      <xdr:colOff>409575</xdr:colOff>
      <xdr:row>26</xdr:row>
      <xdr:rowOff>0</xdr:rowOff>
    </xdr:to>
    <xdr:sp macro="" textlink="">
      <xdr:nvSpPr>
        <xdr:cNvPr id="2" name="Text Box 1"/>
        <xdr:cNvSpPr txBox="1">
          <a:spLocks noChangeArrowheads="1"/>
        </xdr:cNvSpPr>
      </xdr:nvSpPr>
      <xdr:spPr bwMode="auto">
        <a:xfrm>
          <a:off x="1104900" y="438150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589597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tabSelected="1"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2</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10</v>
      </c>
      <c r="F10" s="32" t="s">
        <v>11</v>
      </c>
      <c r="G10" s="31" t="s">
        <v>10</v>
      </c>
      <c r="H10" s="32" t="s">
        <v>11</v>
      </c>
      <c r="I10" s="31" t="s">
        <v>10</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c r="E11" s="35" t="s">
        <v>13</v>
      </c>
      <c r="F11" s="36">
        <v>74.3</v>
      </c>
      <c r="G11" s="26" t="s">
        <v>13</v>
      </c>
      <c r="H11" s="37">
        <v>19.100000000000001</v>
      </c>
      <c r="I11" s="26">
        <v>3.45</v>
      </c>
      <c r="J11" s="36">
        <v>336.87</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15</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16</v>
      </c>
      <c r="D13" s="27"/>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v>0.05</v>
      </c>
      <c r="H14" s="46">
        <v>17.097485000000002</v>
      </c>
      <c r="I14" s="26" t="s">
        <v>13</v>
      </c>
      <c r="J14" s="43">
        <v>23.34</v>
      </c>
      <c r="L14" s="7"/>
      <c r="M14" s="7"/>
      <c r="N14" s="42"/>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t="s">
        <v>13</v>
      </c>
      <c r="F17" s="43">
        <v>27.96781</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t="s">
        <v>23</v>
      </c>
      <c r="E18" s="45" t="s">
        <v>13</v>
      </c>
      <c r="F18" s="43">
        <v>7.7</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t="s">
        <v>25</v>
      </c>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0</v>
      </c>
      <c r="F20" s="54">
        <v>240.59774400000001</v>
      </c>
      <c r="G20" s="53">
        <v>0.05</v>
      </c>
      <c r="H20" s="55">
        <v>102.87283600000001</v>
      </c>
      <c r="I20" s="53">
        <v>3.45</v>
      </c>
      <c r="J20" s="55">
        <v>469.44</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ht="106.5" customHeight="1" x14ac:dyDescent="0.2">
      <c r="B26" s="69" t="s">
        <v>31</v>
      </c>
      <c r="C26" s="81" t="s">
        <v>32</v>
      </c>
      <c r="D26" s="81"/>
      <c r="E26" s="81"/>
      <c r="F26" s="81"/>
      <c r="G26" s="81"/>
      <c r="H26" s="81"/>
      <c r="I26" s="81"/>
      <c r="J26" s="81"/>
    </row>
    <row r="28" spans="1:43" x14ac:dyDescent="0.2">
      <c r="B28" s="70" t="s">
        <v>33</v>
      </c>
      <c r="C28" s="71" t="s">
        <v>34</v>
      </c>
      <c r="D28" s="72"/>
      <c r="E28" s="72"/>
      <c r="F28" s="72"/>
      <c r="G28" s="73"/>
      <c r="H28" s="72"/>
      <c r="I28" s="72"/>
      <c r="J28" s="72"/>
    </row>
    <row r="29" spans="1:43" x14ac:dyDescent="0.2">
      <c r="B29" s="70"/>
      <c r="C29" s="71" t="s">
        <v>35</v>
      </c>
    </row>
    <row r="30" spans="1:43" x14ac:dyDescent="0.2">
      <c r="C30" s="71" t="s">
        <v>36</v>
      </c>
    </row>
    <row r="32" spans="1:43" x14ac:dyDescent="0.2">
      <c r="B32" s="70" t="s">
        <v>37</v>
      </c>
      <c r="C32" s="71" t="s">
        <v>38</v>
      </c>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6:J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59</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60</v>
      </c>
      <c r="F10" s="32" t="s">
        <v>11</v>
      </c>
      <c r="G10" s="31" t="s">
        <v>60</v>
      </c>
      <c r="H10" s="32" t="s">
        <v>11</v>
      </c>
      <c r="I10" s="31" t="s">
        <v>60</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53</v>
      </c>
      <c r="D11" s="27" t="s">
        <v>15</v>
      </c>
      <c r="E11" s="35" t="s">
        <v>13</v>
      </c>
      <c r="F11" s="36">
        <v>74.3</v>
      </c>
      <c r="G11" s="26" t="s">
        <v>13</v>
      </c>
      <c r="H11" s="37">
        <v>19.100000000000001</v>
      </c>
      <c r="I11" s="26">
        <v>4</v>
      </c>
      <c r="J11" s="36">
        <v>394.74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23</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54</v>
      </c>
      <c r="D13" s="27" t="s">
        <v>25</v>
      </c>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t="s">
        <v>13</v>
      </c>
      <c r="H14" s="46">
        <v>19.985603000000001</v>
      </c>
      <c r="I14" s="26">
        <v>0.04</v>
      </c>
      <c r="J14" s="43">
        <v>25.635493999999998</v>
      </c>
      <c r="L14" s="7"/>
      <c r="M14" s="7"/>
      <c r="N14" s="7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t="s">
        <v>13</v>
      </c>
      <c r="F17" s="43">
        <v>30.329940000000001</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0</v>
      </c>
      <c r="F20" s="54">
        <v>250.59010599999999</v>
      </c>
      <c r="G20" s="53">
        <v>0</v>
      </c>
      <c r="H20" s="55">
        <v>105.760954</v>
      </c>
      <c r="I20" s="53">
        <v>4.04</v>
      </c>
      <c r="J20" s="55">
        <v>529.60549400000002</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B26" s="69" t="s">
        <v>31</v>
      </c>
      <c r="C26" s="71" t="s">
        <v>55</v>
      </c>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C27" s="9"/>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ht="106.5" customHeight="1" x14ac:dyDescent="0.2">
      <c r="B28" s="69" t="s">
        <v>33</v>
      </c>
      <c r="C28" s="81" t="s">
        <v>32</v>
      </c>
      <c r="D28" s="81"/>
      <c r="E28" s="81"/>
      <c r="F28" s="81"/>
      <c r="G28" s="81"/>
      <c r="H28" s="81"/>
      <c r="I28" s="81"/>
      <c r="J28" s="81"/>
    </row>
    <row r="30" spans="1:43" x14ac:dyDescent="0.2">
      <c r="B30" s="69" t="s">
        <v>37</v>
      </c>
      <c r="C30" s="71" t="s">
        <v>56</v>
      </c>
      <c r="E30" s="7"/>
      <c r="F30" s="7"/>
      <c r="G30" s="67"/>
      <c r="H30" s="7"/>
      <c r="I30" s="7"/>
      <c r="J30" s="7"/>
      <c r="K30" s="7"/>
      <c r="L30" s="7"/>
      <c r="M30" s="7"/>
      <c r="N30" s="7"/>
      <c r="O30" s="7"/>
      <c r="P30" s="7"/>
      <c r="Q30" s="7"/>
      <c r="R30" s="7"/>
      <c r="S30" s="7"/>
      <c r="T30" s="7"/>
      <c r="U30" s="7"/>
      <c r="V30" s="7"/>
      <c r="W30" s="7"/>
      <c r="X30" s="7"/>
      <c r="Y30" s="7"/>
      <c r="Z30" s="7"/>
      <c r="AA30" s="7"/>
      <c r="AB30" s="7"/>
      <c r="AC30" s="7"/>
      <c r="AD30" s="8"/>
      <c r="AE30" s="8"/>
      <c r="AF30" s="8"/>
      <c r="AG30" s="8"/>
      <c r="AH30" s="8"/>
      <c r="AI30" s="8"/>
      <c r="AJ30" s="8"/>
      <c r="AK30" s="8"/>
      <c r="AL30" s="8"/>
      <c r="AM30" s="8"/>
      <c r="AN30" s="8"/>
      <c r="AO30" s="8"/>
      <c r="AP30" s="8"/>
      <c r="AQ30" s="8"/>
    </row>
    <row r="32" spans="1:43" x14ac:dyDescent="0.2">
      <c r="B32" s="70"/>
      <c r="C32" s="71"/>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8:J2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61</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7" t="s">
        <v>4</v>
      </c>
      <c r="H7" s="78"/>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62</v>
      </c>
      <c r="F10" s="32" t="s">
        <v>11</v>
      </c>
      <c r="G10" s="31" t="s">
        <v>62</v>
      </c>
      <c r="H10" s="32" t="s">
        <v>11</v>
      </c>
      <c r="I10" s="31" t="s">
        <v>62</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53</v>
      </c>
      <c r="D11" s="27" t="s">
        <v>15</v>
      </c>
      <c r="E11" s="35" t="s">
        <v>13</v>
      </c>
      <c r="F11" s="36">
        <v>74.3</v>
      </c>
      <c r="G11" s="26" t="s">
        <v>13</v>
      </c>
      <c r="H11" s="37">
        <v>19.100000000000001</v>
      </c>
      <c r="I11" s="48" t="s">
        <v>13</v>
      </c>
      <c r="J11" s="36">
        <v>394.74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23</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54</v>
      </c>
      <c r="D13" s="27" t="s">
        <v>25</v>
      </c>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t="s">
        <v>13</v>
      </c>
      <c r="H14" s="46">
        <v>19.985603000000001</v>
      </c>
      <c r="I14" s="48">
        <v>0.03</v>
      </c>
      <c r="J14" s="43">
        <v>25.695494</v>
      </c>
      <c r="L14" s="7"/>
      <c r="M14" s="7"/>
      <c r="N14" s="7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t="s">
        <v>13</v>
      </c>
      <c r="F17" s="43">
        <v>30.329940000000001</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0</v>
      </c>
      <c r="F20" s="54">
        <v>250.59010599999999</v>
      </c>
      <c r="G20" s="53">
        <v>0</v>
      </c>
      <c r="H20" s="55">
        <v>105.760954</v>
      </c>
      <c r="I20" s="53">
        <v>0.03</v>
      </c>
      <c r="J20" s="55">
        <v>529.66549399999997</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B26" s="69" t="s">
        <v>31</v>
      </c>
      <c r="C26" s="71" t="s">
        <v>55</v>
      </c>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C27" s="9"/>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ht="106.5" customHeight="1" x14ac:dyDescent="0.2">
      <c r="B28" s="69" t="s">
        <v>33</v>
      </c>
      <c r="C28" s="76" t="s">
        <v>32</v>
      </c>
      <c r="D28" s="76"/>
      <c r="E28" s="76"/>
      <c r="F28" s="76"/>
      <c r="G28" s="76"/>
      <c r="H28" s="76"/>
      <c r="I28" s="76"/>
      <c r="J28" s="76"/>
    </row>
    <row r="30" spans="1:43" x14ac:dyDescent="0.2">
      <c r="B30" s="69" t="s">
        <v>37</v>
      </c>
      <c r="C30" s="71" t="s">
        <v>56</v>
      </c>
      <c r="E30" s="7"/>
      <c r="F30" s="7"/>
      <c r="G30" s="67"/>
      <c r="H30" s="7"/>
      <c r="I30" s="7"/>
      <c r="J30" s="7"/>
      <c r="K30" s="7"/>
      <c r="L30" s="7"/>
      <c r="M30" s="7"/>
      <c r="N30" s="7"/>
      <c r="O30" s="7"/>
      <c r="P30" s="7"/>
      <c r="Q30" s="7"/>
      <c r="R30" s="7"/>
      <c r="S30" s="7"/>
      <c r="T30" s="7"/>
      <c r="U30" s="7"/>
      <c r="V30" s="7"/>
      <c r="W30" s="7"/>
      <c r="X30" s="7"/>
      <c r="Y30" s="7"/>
      <c r="Z30" s="7"/>
      <c r="AA30" s="7"/>
      <c r="AB30" s="7"/>
      <c r="AC30" s="7"/>
      <c r="AD30" s="8"/>
      <c r="AE30" s="8"/>
      <c r="AF30" s="8"/>
      <c r="AG30" s="8"/>
      <c r="AH30" s="8"/>
      <c r="AI30" s="8"/>
      <c r="AJ30" s="8"/>
      <c r="AK30" s="8"/>
      <c r="AL30" s="8"/>
      <c r="AM30" s="8"/>
      <c r="AN30" s="8"/>
      <c r="AO30" s="8"/>
      <c r="AP30" s="8"/>
      <c r="AQ30" s="8"/>
    </row>
    <row r="32" spans="1:43" x14ac:dyDescent="0.2">
      <c r="B32" s="70"/>
      <c r="C32" s="71"/>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63</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64</v>
      </c>
      <c r="F10" s="32" t="s">
        <v>11</v>
      </c>
      <c r="G10" s="31" t="s">
        <v>64</v>
      </c>
      <c r="H10" s="32" t="s">
        <v>11</v>
      </c>
      <c r="I10" s="31" t="s">
        <v>64</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53</v>
      </c>
      <c r="D11" s="27" t="s">
        <v>15</v>
      </c>
      <c r="E11" s="35" t="s">
        <v>13</v>
      </c>
      <c r="F11" s="36">
        <v>74.3</v>
      </c>
      <c r="G11" s="26" t="s">
        <v>13</v>
      </c>
      <c r="H11" s="37">
        <v>19.100000000000001</v>
      </c>
      <c r="I11" s="48" t="s">
        <v>13</v>
      </c>
      <c r="J11" s="36">
        <v>394.74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23</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54</v>
      </c>
      <c r="D13" s="27" t="s">
        <v>25</v>
      </c>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t="s">
        <v>13</v>
      </c>
      <c r="H14" s="46">
        <v>19.985603000000001</v>
      </c>
      <c r="I14" s="48">
        <v>0.04</v>
      </c>
      <c r="J14" s="43">
        <v>25.735493999999999</v>
      </c>
      <c r="L14" s="7"/>
      <c r="M14" s="7"/>
      <c r="N14" s="7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v>0.19992699999999999</v>
      </c>
      <c r="F15" s="43">
        <v>18.224605999999998</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v>9.4E-2</v>
      </c>
      <c r="F17" s="43">
        <v>30.423940000000002</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0.29392699999999999</v>
      </c>
      <c r="F20" s="54">
        <v>250.88403299999999</v>
      </c>
      <c r="G20" s="53">
        <v>0</v>
      </c>
      <c r="H20" s="55">
        <v>105.760954</v>
      </c>
      <c r="I20" s="53">
        <v>0.04</v>
      </c>
      <c r="J20" s="55">
        <v>529.70000000000005</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B26" s="69" t="s">
        <v>31</v>
      </c>
      <c r="C26" s="71" t="s">
        <v>55</v>
      </c>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C27" s="9"/>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ht="106.5" customHeight="1" x14ac:dyDescent="0.2">
      <c r="B28" s="69" t="s">
        <v>33</v>
      </c>
      <c r="C28" s="81" t="s">
        <v>32</v>
      </c>
      <c r="D28" s="81"/>
      <c r="E28" s="81"/>
      <c r="F28" s="81"/>
      <c r="G28" s="81"/>
      <c r="H28" s="81"/>
      <c r="I28" s="81"/>
      <c r="J28" s="81"/>
    </row>
    <row r="30" spans="1:43" x14ac:dyDescent="0.2">
      <c r="B30" s="69" t="s">
        <v>37</v>
      </c>
      <c r="C30" s="71" t="s">
        <v>56</v>
      </c>
      <c r="E30" s="7"/>
      <c r="F30" s="7"/>
      <c r="G30" s="67"/>
      <c r="H30" s="7"/>
      <c r="I30" s="7"/>
      <c r="J30" s="7"/>
      <c r="K30" s="7"/>
      <c r="L30" s="7"/>
      <c r="M30" s="7"/>
      <c r="N30" s="7"/>
      <c r="O30" s="7"/>
      <c r="P30" s="7"/>
      <c r="Q30" s="7"/>
      <c r="R30" s="7"/>
      <c r="S30" s="7"/>
      <c r="T30" s="7"/>
      <c r="U30" s="7"/>
      <c r="V30" s="7"/>
      <c r="W30" s="7"/>
      <c r="X30" s="7"/>
      <c r="Y30" s="7"/>
      <c r="Z30" s="7"/>
      <c r="AA30" s="7"/>
      <c r="AB30" s="7"/>
      <c r="AC30" s="7"/>
      <c r="AD30" s="8"/>
      <c r="AE30" s="8"/>
      <c r="AF30" s="8"/>
      <c r="AG30" s="8"/>
      <c r="AH30" s="8"/>
      <c r="AI30" s="8"/>
      <c r="AJ30" s="8"/>
      <c r="AK30" s="8"/>
      <c r="AL30" s="8"/>
      <c r="AM30" s="8"/>
      <c r="AN30" s="8"/>
      <c r="AO30" s="8"/>
      <c r="AP30" s="8"/>
      <c r="AQ30" s="8"/>
    </row>
    <row r="32" spans="1:43" x14ac:dyDescent="0.2">
      <c r="B32" s="70"/>
      <c r="C32" s="71"/>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8:J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39</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40</v>
      </c>
      <c r="F10" s="32" t="s">
        <v>11</v>
      </c>
      <c r="G10" s="31" t="s">
        <v>40</v>
      </c>
      <c r="H10" s="32" t="s">
        <v>11</v>
      </c>
      <c r="I10" s="31" t="s">
        <v>40</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c r="E11" s="35" t="s">
        <v>13</v>
      </c>
      <c r="F11" s="36">
        <v>74.3</v>
      </c>
      <c r="G11" s="26" t="s">
        <v>13</v>
      </c>
      <c r="H11" s="37">
        <v>19.100000000000001</v>
      </c>
      <c r="I11" s="35" t="s">
        <v>13</v>
      </c>
      <c r="J11" s="36">
        <v>336.87</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15</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16</v>
      </c>
      <c r="D13" s="27"/>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v>5.0000000000000001E-3</v>
      </c>
      <c r="H14" s="46">
        <v>17.102484999999998</v>
      </c>
      <c r="I14" s="26" t="s">
        <v>13</v>
      </c>
      <c r="J14" s="43">
        <v>23.34</v>
      </c>
      <c r="L14" s="7"/>
      <c r="M14" s="7"/>
      <c r="N14" s="42"/>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v>0.29520999999999997</v>
      </c>
      <c r="F17" s="43">
        <v>28.263020000000001</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t="s">
        <v>23</v>
      </c>
      <c r="E18" s="45">
        <v>7.6802320000000002</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t="s">
        <v>25</v>
      </c>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7.9754420000000001</v>
      </c>
      <c r="F20" s="54">
        <v>248.52318600000001</v>
      </c>
      <c r="G20" s="53">
        <v>5.0000000000000001E-3</v>
      </c>
      <c r="H20" s="55">
        <v>102.877836</v>
      </c>
      <c r="I20" s="53">
        <v>0</v>
      </c>
      <c r="J20" s="55">
        <v>469.44</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ht="106.5" customHeight="1" x14ac:dyDescent="0.2">
      <c r="B26" s="69" t="s">
        <v>31</v>
      </c>
      <c r="C26" s="81" t="s">
        <v>32</v>
      </c>
      <c r="D26" s="81"/>
      <c r="E26" s="81"/>
      <c r="F26" s="81"/>
      <c r="G26" s="81"/>
      <c r="H26" s="81"/>
      <c r="I26" s="81"/>
      <c r="J26" s="81"/>
    </row>
    <row r="28" spans="1:43" x14ac:dyDescent="0.2">
      <c r="B28" s="70" t="s">
        <v>33</v>
      </c>
      <c r="C28" s="71" t="s">
        <v>34</v>
      </c>
      <c r="D28" s="72"/>
      <c r="E28" s="72"/>
      <c r="F28" s="72"/>
      <c r="G28" s="73"/>
      <c r="H28" s="72"/>
      <c r="I28" s="72"/>
      <c r="J28" s="72"/>
    </row>
    <row r="29" spans="1:43" x14ac:dyDescent="0.2">
      <c r="B29" s="70"/>
      <c r="C29" s="71" t="s">
        <v>35</v>
      </c>
    </row>
    <row r="30" spans="1:43" x14ac:dyDescent="0.2">
      <c r="C30" s="71" t="s">
        <v>36</v>
      </c>
    </row>
    <row r="32" spans="1:43" x14ac:dyDescent="0.2">
      <c r="B32" s="70" t="s">
        <v>37</v>
      </c>
      <c r="C32" s="71" t="s">
        <v>38</v>
      </c>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6:J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41</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42</v>
      </c>
      <c r="F10" s="32" t="s">
        <v>11</v>
      </c>
      <c r="G10" s="31" t="s">
        <v>42</v>
      </c>
      <c r="H10" s="32" t="s">
        <v>11</v>
      </c>
      <c r="I10" s="31" t="s">
        <v>42</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c r="E11" s="35" t="s">
        <v>13</v>
      </c>
      <c r="F11" s="36">
        <v>74.3</v>
      </c>
      <c r="G11" s="26" t="s">
        <v>13</v>
      </c>
      <c r="H11" s="37">
        <v>19.100000000000001</v>
      </c>
      <c r="I11" s="35" t="s">
        <v>13</v>
      </c>
      <c r="J11" s="36">
        <v>336.87</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15</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16</v>
      </c>
      <c r="D13" s="27"/>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t="s">
        <v>13</v>
      </c>
      <c r="H14" s="46">
        <v>17.102484999999998</v>
      </c>
      <c r="I14" s="26" t="s">
        <v>13</v>
      </c>
      <c r="J14" s="43">
        <v>23.34</v>
      </c>
      <c r="L14" s="7"/>
      <c r="M14" s="7"/>
      <c r="N14" s="42"/>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t="s">
        <v>13</v>
      </c>
      <c r="F17" s="43">
        <v>28.263020000000001</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t="s">
        <v>23</v>
      </c>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t="s">
        <v>25</v>
      </c>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0</v>
      </c>
      <c r="F20" s="54">
        <v>248.52318600000001</v>
      </c>
      <c r="G20" s="53">
        <v>0</v>
      </c>
      <c r="H20" s="55">
        <v>102.877836</v>
      </c>
      <c r="I20" s="53">
        <v>0</v>
      </c>
      <c r="J20" s="55">
        <v>469.44</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ht="106.5" customHeight="1" x14ac:dyDescent="0.2">
      <c r="B26" s="69" t="s">
        <v>31</v>
      </c>
      <c r="C26" s="81" t="s">
        <v>32</v>
      </c>
      <c r="D26" s="81"/>
      <c r="E26" s="81"/>
      <c r="F26" s="81"/>
      <c r="G26" s="81"/>
      <c r="H26" s="81"/>
      <c r="I26" s="81"/>
      <c r="J26" s="81"/>
    </row>
    <row r="28" spans="1:43" x14ac:dyDescent="0.2">
      <c r="B28" s="70" t="s">
        <v>33</v>
      </c>
      <c r="C28" s="71" t="s">
        <v>34</v>
      </c>
      <c r="D28" s="72"/>
      <c r="E28" s="72"/>
      <c r="F28" s="72"/>
      <c r="G28" s="73"/>
      <c r="H28" s="72"/>
      <c r="I28" s="72"/>
      <c r="J28" s="72"/>
    </row>
    <row r="29" spans="1:43" x14ac:dyDescent="0.2">
      <c r="B29" s="70"/>
      <c r="C29" s="71" t="s">
        <v>35</v>
      </c>
    </row>
    <row r="30" spans="1:43" x14ac:dyDescent="0.2">
      <c r="C30" s="71" t="s">
        <v>36</v>
      </c>
    </row>
    <row r="32" spans="1:43" x14ac:dyDescent="0.2">
      <c r="B32" s="70" t="s">
        <v>37</v>
      </c>
      <c r="C32" s="71" t="s">
        <v>38</v>
      </c>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6:J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43</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44</v>
      </c>
      <c r="F10" s="32" t="s">
        <v>11</v>
      </c>
      <c r="G10" s="31" t="s">
        <v>44</v>
      </c>
      <c r="H10" s="32" t="s">
        <v>11</v>
      </c>
      <c r="I10" s="31" t="s">
        <v>44</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c r="E11" s="35" t="s">
        <v>13</v>
      </c>
      <c r="F11" s="36">
        <v>74.3</v>
      </c>
      <c r="G11" s="26" t="s">
        <v>13</v>
      </c>
      <c r="H11" s="37">
        <v>19.100000000000001</v>
      </c>
      <c r="I11" s="35">
        <v>4.87</v>
      </c>
      <c r="J11" s="36">
        <v>341.74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15</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16</v>
      </c>
      <c r="D13" s="27"/>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v>1</v>
      </c>
      <c r="H14" s="46">
        <v>18.102485000000001</v>
      </c>
      <c r="I14" s="26" t="s">
        <v>13</v>
      </c>
      <c r="J14" s="43">
        <v>23.34</v>
      </c>
      <c r="L14" s="7"/>
      <c r="M14" s="7"/>
      <c r="N14" s="42"/>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v>0.55049999999999999</v>
      </c>
      <c r="F17" s="43">
        <v>28.81352</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t="s">
        <v>23</v>
      </c>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t="s">
        <v>25</v>
      </c>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0.55049999999999999</v>
      </c>
      <c r="F20" s="54">
        <v>249.07368600000001</v>
      </c>
      <c r="G20" s="53">
        <v>1</v>
      </c>
      <c r="H20" s="55">
        <v>103.877836</v>
      </c>
      <c r="I20" s="53">
        <v>4.87</v>
      </c>
      <c r="J20" s="55">
        <v>474.31</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ht="106.5" customHeight="1" x14ac:dyDescent="0.2">
      <c r="B26" s="69" t="s">
        <v>31</v>
      </c>
      <c r="C26" s="81" t="s">
        <v>32</v>
      </c>
      <c r="D26" s="81"/>
      <c r="E26" s="81"/>
      <c r="F26" s="81"/>
      <c r="G26" s="81"/>
      <c r="H26" s="81"/>
      <c r="I26" s="81"/>
      <c r="J26" s="81"/>
    </row>
    <row r="28" spans="1:43" x14ac:dyDescent="0.2">
      <c r="B28" s="70" t="s">
        <v>33</v>
      </c>
      <c r="C28" s="71" t="s">
        <v>34</v>
      </c>
      <c r="D28" s="72"/>
      <c r="E28" s="72"/>
      <c r="F28" s="72"/>
      <c r="G28" s="73"/>
      <c r="H28" s="72"/>
      <c r="I28" s="72"/>
      <c r="J28" s="72"/>
    </row>
    <row r="29" spans="1:43" x14ac:dyDescent="0.2">
      <c r="B29" s="70"/>
      <c r="C29" s="71" t="s">
        <v>35</v>
      </c>
    </row>
    <row r="30" spans="1:43" x14ac:dyDescent="0.2">
      <c r="C30" s="71" t="s">
        <v>36</v>
      </c>
    </row>
    <row r="32" spans="1:43" x14ac:dyDescent="0.2">
      <c r="B32" s="70" t="s">
        <v>37</v>
      </c>
      <c r="C32" s="71" t="s">
        <v>38</v>
      </c>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6:J2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45</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46</v>
      </c>
      <c r="F10" s="32" t="s">
        <v>11</v>
      </c>
      <c r="G10" s="31" t="s">
        <v>46</v>
      </c>
      <c r="H10" s="32" t="s">
        <v>11</v>
      </c>
      <c r="I10" s="31" t="s">
        <v>46</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c r="E11" s="35" t="s">
        <v>13</v>
      </c>
      <c r="F11" s="36">
        <v>74.3</v>
      </c>
      <c r="G11" s="26" t="s">
        <v>13</v>
      </c>
      <c r="H11" s="37">
        <v>19.100000000000001</v>
      </c>
      <c r="I11" s="26" t="s">
        <v>13</v>
      </c>
      <c r="J11" s="36">
        <v>341.74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15</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16</v>
      </c>
      <c r="D13" s="27"/>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v>0.111111</v>
      </c>
      <c r="H14" s="46">
        <v>18.213596000000003</v>
      </c>
      <c r="I14" s="26" t="s">
        <v>13</v>
      </c>
      <c r="J14" s="43">
        <v>23.34</v>
      </c>
      <c r="L14" s="7"/>
      <c r="M14" s="7"/>
      <c r="N14" s="42"/>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26" t="s">
        <v>13</v>
      </c>
      <c r="F17" s="43">
        <v>28.81352</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t="s">
        <v>23</v>
      </c>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t="s">
        <v>25</v>
      </c>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0</v>
      </c>
      <c r="F20" s="54">
        <v>249.07368600000001</v>
      </c>
      <c r="G20" s="53">
        <v>0.111111</v>
      </c>
      <c r="H20" s="55">
        <v>103.988947</v>
      </c>
      <c r="I20" s="53">
        <v>0</v>
      </c>
      <c r="J20" s="55">
        <v>474.31</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ht="106.5" customHeight="1" x14ac:dyDescent="0.2">
      <c r="B26" s="69" t="s">
        <v>31</v>
      </c>
      <c r="C26" s="81" t="s">
        <v>32</v>
      </c>
      <c r="D26" s="81"/>
      <c r="E26" s="81"/>
      <c r="F26" s="81"/>
      <c r="G26" s="81"/>
      <c r="H26" s="81"/>
      <c r="I26" s="81"/>
      <c r="J26" s="81"/>
    </row>
    <row r="28" spans="1:43" x14ac:dyDescent="0.2">
      <c r="B28" s="70" t="s">
        <v>33</v>
      </c>
      <c r="C28" s="71" t="s">
        <v>34</v>
      </c>
      <c r="D28" s="72"/>
      <c r="E28" s="72"/>
      <c r="F28" s="72"/>
      <c r="G28" s="73"/>
      <c r="H28" s="72"/>
      <c r="I28" s="72"/>
      <c r="J28" s="72"/>
    </row>
    <row r="29" spans="1:43" x14ac:dyDescent="0.2">
      <c r="B29" s="70"/>
      <c r="C29" s="71" t="s">
        <v>35</v>
      </c>
    </row>
    <row r="30" spans="1:43" x14ac:dyDescent="0.2">
      <c r="C30" s="71" t="s">
        <v>36</v>
      </c>
    </row>
    <row r="32" spans="1:43" x14ac:dyDescent="0.2">
      <c r="B32" s="70" t="s">
        <v>37</v>
      </c>
      <c r="C32" s="71" t="s">
        <v>38</v>
      </c>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6:J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47</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48</v>
      </c>
      <c r="F10" s="32" t="s">
        <v>11</v>
      </c>
      <c r="G10" s="31" t="str">
        <f>E10</f>
        <v>junio</v>
      </c>
      <c r="H10" s="32" t="s">
        <v>11</v>
      </c>
      <c r="I10" s="31" t="str">
        <f>E10</f>
        <v>junio</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c r="E11" s="35" t="s">
        <v>13</v>
      </c>
      <c r="F11" s="36">
        <v>74.3</v>
      </c>
      <c r="G11" s="26" t="s">
        <v>13</v>
      </c>
      <c r="H11" s="37">
        <v>19.100000000000001</v>
      </c>
      <c r="I11" s="26">
        <v>45.298900000000003</v>
      </c>
      <c r="J11" s="36">
        <f>I11+341.74</f>
        <v>387.03890000000001</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15</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16</v>
      </c>
      <c r="D13" s="27"/>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v>1.5948059999999999</v>
      </c>
      <c r="H14" s="46">
        <f>G14+18.213596</f>
        <v>19.808401999999997</v>
      </c>
      <c r="I14" s="26">
        <v>2.2551939999999999</v>
      </c>
      <c r="J14" s="43">
        <f>I14+23.34</f>
        <v>25.595193999999999</v>
      </c>
      <c r="L14" s="7"/>
      <c r="M14" s="7"/>
      <c r="N14" s="42"/>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26">
        <v>0.15553</v>
      </c>
      <c r="F17" s="43">
        <f>E17+28.81352</f>
        <v>28.969049999999999</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t="s">
        <v>23</v>
      </c>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t="s">
        <v>25</v>
      </c>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f t="shared" ref="E20:J20" si="0">SUM(E11:E19)</f>
        <v>0.15553</v>
      </c>
      <c r="F20" s="54">
        <f t="shared" si="0"/>
        <v>249.22921600000001</v>
      </c>
      <c r="G20" s="53">
        <f t="shared" si="0"/>
        <v>1.5948059999999999</v>
      </c>
      <c r="H20" s="55">
        <f t="shared" si="0"/>
        <v>105.583753</v>
      </c>
      <c r="I20" s="53">
        <f t="shared" si="0"/>
        <v>47.554094000000006</v>
      </c>
      <c r="J20" s="55">
        <f t="shared" si="0"/>
        <v>521.86409400000002</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ht="106.5" customHeight="1" x14ac:dyDescent="0.2">
      <c r="B26" s="69" t="s">
        <v>31</v>
      </c>
      <c r="C26" s="81" t="s">
        <v>32</v>
      </c>
      <c r="D26" s="81"/>
      <c r="E26" s="81"/>
      <c r="F26" s="81"/>
      <c r="G26" s="81"/>
      <c r="H26" s="81"/>
      <c r="I26" s="81"/>
      <c r="J26" s="81"/>
    </row>
    <row r="28" spans="1:43" x14ac:dyDescent="0.2">
      <c r="B28" s="70" t="s">
        <v>33</v>
      </c>
      <c r="C28" s="71" t="s">
        <v>34</v>
      </c>
      <c r="D28" s="72"/>
      <c r="E28" s="72"/>
      <c r="F28" s="72"/>
      <c r="G28" s="73"/>
      <c r="H28" s="72"/>
      <c r="I28" s="72"/>
      <c r="J28" s="72"/>
    </row>
    <row r="29" spans="1:43" x14ac:dyDescent="0.2">
      <c r="B29" s="70"/>
      <c r="C29" s="71" t="s">
        <v>35</v>
      </c>
    </row>
    <row r="30" spans="1:43" x14ac:dyDescent="0.2">
      <c r="C30" s="71" t="s">
        <v>36</v>
      </c>
    </row>
    <row r="32" spans="1:43" x14ac:dyDescent="0.2">
      <c r="B32" s="70" t="s">
        <v>37</v>
      </c>
      <c r="C32" s="71" t="s">
        <v>38</v>
      </c>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6:J2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49</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50</v>
      </c>
      <c r="F10" s="32" t="s">
        <v>11</v>
      </c>
      <c r="G10" s="31" t="s">
        <v>50</v>
      </c>
      <c r="H10" s="32" t="s">
        <v>11</v>
      </c>
      <c r="I10" s="31" t="s">
        <v>50</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c r="E11" s="35" t="s">
        <v>13</v>
      </c>
      <c r="F11" s="36">
        <v>74.3</v>
      </c>
      <c r="G11" s="26" t="s">
        <v>13</v>
      </c>
      <c r="H11" s="37">
        <v>19.100000000000001</v>
      </c>
      <c r="I11" s="40">
        <v>3.7010999999999998</v>
      </c>
      <c r="J11" s="36">
        <v>390.74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15</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16</v>
      </c>
      <c r="D13" s="27"/>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v>0.177201</v>
      </c>
      <c r="H14" s="46">
        <v>19.985603000000001</v>
      </c>
      <c r="I14" s="26" t="s">
        <v>13</v>
      </c>
      <c r="J14" s="43">
        <v>25.595493999999999</v>
      </c>
      <c r="L14" s="7"/>
      <c r="M14" s="7"/>
      <c r="N14" s="42"/>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t="s">
        <v>13</v>
      </c>
      <c r="F17" s="43">
        <v>28.969049999999999</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t="s">
        <v>23</v>
      </c>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t="s">
        <v>25</v>
      </c>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0</v>
      </c>
      <c r="F20" s="54">
        <v>249.22921600000001</v>
      </c>
      <c r="G20" s="53">
        <v>0.177201</v>
      </c>
      <c r="H20" s="55">
        <v>105.760954</v>
      </c>
      <c r="I20" s="53">
        <v>3.7010999999999998</v>
      </c>
      <c r="J20" s="55">
        <v>525.56549399999994</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ht="106.5" customHeight="1" x14ac:dyDescent="0.2">
      <c r="B26" s="69" t="s">
        <v>31</v>
      </c>
      <c r="C26" s="81" t="s">
        <v>32</v>
      </c>
      <c r="D26" s="81"/>
      <c r="E26" s="81"/>
      <c r="F26" s="81"/>
      <c r="G26" s="81"/>
      <c r="H26" s="81"/>
      <c r="I26" s="81"/>
      <c r="J26" s="81"/>
    </row>
    <row r="28" spans="1:43" x14ac:dyDescent="0.2">
      <c r="B28" s="70" t="s">
        <v>33</v>
      </c>
      <c r="C28" s="71" t="s">
        <v>34</v>
      </c>
      <c r="D28" s="72"/>
      <c r="E28" s="72"/>
      <c r="F28" s="72"/>
      <c r="G28" s="73"/>
      <c r="H28" s="72"/>
      <c r="I28" s="72"/>
      <c r="J28" s="72"/>
    </row>
    <row r="29" spans="1:43" x14ac:dyDescent="0.2">
      <c r="B29" s="70"/>
      <c r="C29" s="71" t="s">
        <v>35</v>
      </c>
    </row>
    <row r="30" spans="1:43" x14ac:dyDescent="0.2">
      <c r="C30" s="71" t="s">
        <v>36</v>
      </c>
    </row>
    <row r="32" spans="1:43" x14ac:dyDescent="0.2">
      <c r="B32" s="70" t="s">
        <v>37</v>
      </c>
      <c r="C32" s="71" t="s">
        <v>38</v>
      </c>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6:J2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5"/>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51</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52</v>
      </c>
      <c r="F10" s="32" t="s">
        <v>11</v>
      </c>
      <c r="G10" s="31" t="s">
        <v>52</v>
      </c>
      <c r="H10" s="32" t="s">
        <v>11</v>
      </c>
      <c r="I10" s="31" t="s">
        <v>52</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53</v>
      </c>
      <c r="D11" s="27" t="s">
        <v>15</v>
      </c>
      <c r="E11" s="35" t="s">
        <v>13</v>
      </c>
      <c r="F11" s="36">
        <v>74.3</v>
      </c>
      <c r="G11" s="26" t="s">
        <v>13</v>
      </c>
      <c r="H11" s="37">
        <v>19.100000000000001</v>
      </c>
      <c r="I11" s="26" t="s">
        <v>13</v>
      </c>
      <c r="J11" s="36">
        <v>390.74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23</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54</v>
      </c>
      <c r="D13" s="27" t="s">
        <v>25</v>
      </c>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t="s">
        <v>13</v>
      </c>
      <c r="H14" s="46">
        <v>19.985603000000001</v>
      </c>
      <c r="I14" s="26" t="s">
        <v>13</v>
      </c>
      <c r="J14" s="43">
        <v>25.595493999999999</v>
      </c>
      <c r="L14" s="7"/>
      <c r="M14" s="7"/>
      <c r="N14" s="42"/>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t="s">
        <v>13</v>
      </c>
      <c r="F17" s="43">
        <v>28.969049999999999</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0</v>
      </c>
      <c r="F20" s="54">
        <v>249.22921600000001</v>
      </c>
      <c r="G20" s="53">
        <v>0</v>
      </c>
      <c r="H20" s="55">
        <v>105.760954</v>
      </c>
      <c r="I20" s="53">
        <v>0</v>
      </c>
      <c r="J20" s="55">
        <v>525.56549399999994</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8"/>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B26" s="69" t="s">
        <v>31</v>
      </c>
      <c r="C26" s="71" t="s">
        <v>55</v>
      </c>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C27" s="9"/>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ht="106.5" customHeight="1" x14ac:dyDescent="0.2">
      <c r="B28" s="69" t="s">
        <v>33</v>
      </c>
      <c r="C28" s="81" t="s">
        <v>32</v>
      </c>
      <c r="D28" s="81"/>
      <c r="E28" s="81"/>
      <c r="F28" s="81"/>
      <c r="G28" s="81"/>
      <c r="H28" s="81"/>
      <c r="I28" s="81"/>
      <c r="J28" s="81"/>
    </row>
    <row r="30" spans="1:43" x14ac:dyDescent="0.2">
      <c r="B30" s="69" t="s">
        <v>37</v>
      </c>
      <c r="C30" s="71" t="s">
        <v>56</v>
      </c>
      <c r="E30" s="7"/>
      <c r="F30" s="7"/>
      <c r="G30" s="67"/>
      <c r="H30" s="7"/>
      <c r="I30" s="7"/>
      <c r="J30" s="7"/>
      <c r="K30" s="7"/>
      <c r="L30" s="7"/>
      <c r="M30" s="7"/>
      <c r="N30" s="7"/>
      <c r="O30" s="7"/>
      <c r="P30" s="7"/>
      <c r="Q30" s="7"/>
      <c r="R30" s="7"/>
      <c r="S30" s="7"/>
      <c r="T30" s="7"/>
      <c r="U30" s="7"/>
      <c r="V30" s="7"/>
      <c r="W30" s="7"/>
      <c r="X30" s="7"/>
      <c r="Y30" s="7"/>
      <c r="Z30" s="7"/>
      <c r="AA30" s="7"/>
      <c r="AB30" s="7"/>
      <c r="AC30" s="7"/>
      <c r="AD30" s="8"/>
      <c r="AE30" s="8"/>
      <c r="AF30" s="8"/>
      <c r="AG30" s="8"/>
      <c r="AH30" s="8"/>
      <c r="AI30" s="8"/>
      <c r="AJ30" s="8"/>
      <c r="AK30" s="8"/>
      <c r="AL30" s="8"/>
      <c r="AM30" s="8"/>
      <c r="AN30" s="8"/>
      <c r="AO30" s="8"/>
      <c r="AP30" s="8"/>
      <c r="AQ30" s="8"/>
    </row>
    <row r="31" spans="1:43" x14ac:dyDescent="0.2">
      <c r="E31" s="7"/>
      <c r="F31" s="7"/>
      <c r="G31" s="6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8"/>
      <c r="AP31" s="8"/>
      <c r="AQ31" s="8"/>
    </row>
    <row r="32" spans="1:43" x14ac:dyDescent="0.2">
      <c r="E32" s="7"/>
      <c r="F32" s="7"/>
      <c r="G32" s="6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8"/>
      <c r="AP32" s="8"/>
      <c r="AQ32"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5:43" x14ac:dyDescent="0.2">
      <c r="E35" s="8"/>
      <c r="F35" s="8"/>
      <c r="G35" s="67"/>
      <c r="H35" s="7"/>
      <c r="I35" s="7"/>
      <c r="J35" s="7"/>
      <c r="K35" s="7"/>
      <c r="L35" s="8"/>
      <c r="M35" s="8"/>
      <c r="N35" s="8"/>
      <c r="O35" s="8"/>
      <c r="P35" s="8"/>
      <c r="Q35" s="8"/>
      <c r="R35" s="8"/>
      <c r="S35" s="8"/>
      <c r="T35" s="7"/>
      <c r="U35" s="7"/>
      <c r="V35" s="7"/>
      <c r="W35" s="7"/>
      <c r="X35" s="7"/>
      <c r="Y35" s="7"/>
      <c r="Z35" s="7"/>
      <c r="AA35" s="7"/>
      <c r="AB35" s="7"/>
      <c r="AC35" s="7"/>
      <c r="AD35" s="7"/>
      <c r="AE35" s="7"/>
      <c r="AF35" s="7"/>
      <c r="AG35" s="7"/>
      <c r="AH35" s="7"/>
      <c r="AI35" s="7"/>
      <c r="AJ35" s="8"/>
      <c r="AK35" s="8"/>
      <c r="AL35" s="7"/>
      <c r="AM35" s="7"/>
      <c r="AN35" s="7"/>
      <c r="AO35" s="7"/>
      <c r="AP35" s="7"/>
      <c r="AQ35" s="7"/>
    </row>
    <row r="36" spans="5:43" x14ac:dyDescent="0.2">
      <c r="E36" s="8"/>
      <c r="F36" s="8"/>
      <c r="G36" s="67"/>
      <c r="H36" s="7"/>
      <c r="I36" s="7"/>
      <c r="J36" s="7"/>
      <c r="K36" s="7"/>
      <c r="L36" s="8"/>
      <c r="M36" s="8"/>
      <c r="N36" s="8"/>
      <c r="O36" s="8"/>
      <c r="P36" s="8"/>
      <c r="Q36" s="8"/>
      <c r="R36" s="8"/>
      <c r="S36" s="8"/>
      <c r="T36" s="7"/>
      <c r="U36" s="7"/>
      <c r="V36" s="7"/>
      <c r="W36" s="7"/>
      <c r="X36" s="7"/>
      <c r="Y36" s="7"/>
      <c r="Z36" s="7"/>
      <c r="AA36" s="7"/>
      <c r="AB36" s="7"/>
      <c r="AC36" s="7"/>
      <c r="AD36" s="7"/>
      <c r="AE36" s="7"/>
      <c r="AF36" s="7"/>
      <c r="AG36" s="7"/>
      <c r="AH36" s="7"/>
      <c r="AI36" s="7"/>
      <c r="AJ36" s="7"/>
      <c r="AK36" s="7"/>
      <c r="AL36" s="7"/>
      <c r="AM36" s="7"/>
      <c r="AN36" s="7"/>
      <c r="AO36" s="7"/>
      <c r="AP36" s="7"/>
      <c r="AQ36" s="7"/>
    </row>
    <row r="37" spans="5:43" x14ac:dyDescent="0.2">
      <c r="E37" s="8"/>
      <c r="F37" s="8"/>
      <c r="G37" s="67"/>
      <c r="H37" s="7"/>
      <c r="I37" s="7"/>
      <c r="J37" s="7"/>
      <c r="K37" s="7"/>
      <c r="L37" s="8"/>
      <c r="M37" s="8"/>
      <c r="N37" s="8"/>
      <c r="O37" s="8"/>
      <c r="P37" s="8"/>
      <c r="Q37" s="8"/>
      <c r="R37" s="8"/>
      <c r="S37" s="8"/>
      <c r="T37" s="7"/>
      <c r="U37" s="7"/>
      <c r="V37" s="7"/>
      <c r="W37" s="7"/>
      <c r="X37" s="7"/>
      <c r="Y37" s="7"/>
      <c r="Z37" s="7"/>
      <c r="AA37" s="7"/>
      <c r="AB37" s="7"/>
      <c r="AC37" s="7"/>
      <c r="AD37" s="7"/>
      <c r="AE37" s="7"/>
      <c r="AF37" s="7"/>
      <c r="AG37" s="7"/>
      <c r="AH37" s="7"/>
      <c r="AI37" s="7"/>
      <c r="AJ37" s="7"/>
      <c r="AK37" s="7"/>
      <c r="AL37" s="7"/>
      <c r="AM37" s="7"/>
      <c r="AN37" s="7"/>
      <c r="AO37" s="7"/>
      <c r="AP37" s="7"/>
      <c r="AQ37" s="7"/>
    </row>
    <row r="38" spans="5:43" x14ac:dyDescent="0.2">
      <c r="E38" s="8"/>
      <c r="F38" s="8"/>
      <c r="G38" s="67"/>
      <c r="H38" s="7"/>
      <c r="I38" s="7"/>
      <c r="J38" s="7"/>
      <c r="K38" s="7"/>
      <c r="L38" s="8"/>
      <c r="M38" s="8"/>
      <c r="N38" s="8"/>
      <c r="O38" s="8"/>
      <c r="P38" s="8"/>
      <c r="Q38" s="8"/>
      <c r="R38" s="8"/>
      <c r="S38" s="8"/>
      <c r="T38" s="7"/>
      <c r="U38" s="7"/>
      <c r="V38" s="7"/>
      <c r="W38" s="7"/>
      <c r="X38" s="7"/>
      <c r="Y38" s="7"/>
      <c r="Z38" s="8"/>
      <c r="AA38" s="8"/>
      <c r="AB38" s="8"/>
      <c r="AC38" s="7"/>
      <c r="AD38" s="7"/>
      <c r="AE38" s="7"/>
      <c r="AF38" s="7"/>
      <c r="AG38" s="7"/>
      <c r="AH38" s="7"/>
      <c r="AI38" s="7"/>
      <c r="AJ38" s="7"/>
      <c r="AK38" s="7"/>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8"/>
      <c r="AA39" s="8"/>
      <c r="AB39" s="8"/>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8"/>
      <c r="AD41" s="8"/>
      <c r="AE41" s="8"/>
      <c r="AF41" s="8"/>
      <c r="AG41" s="8"/>
      <c r="AH41" s="8"/>
      <c r="AI41" s="8"/>
      <c r="AJ41" s="7"/>
      <c r="AK41" s="7"/>
      <c r="AL41" s="8"/>
      <c r="AM41" s="8"/>
      <c r="AN41" s="8"/>
      <c r="AO41" s="7"/>
      <c r="AP41" s="8"/>
      <c r="AQ41" s="8"/>
    </row>
    <row r="42" spans="5:43" x14ac:dyDescent="0.2">
      <c r="E42" s="8"/>
      <c r="F42" s="8"/>
      <c r="G42" s="67"/>
      <c r="H42" s="7"/>
      <c r="I42" s="7"/>
      <c r="J42" s="7"/>
      <c r="K42" s="7"/>
      <c r="L42" s="8"/>
      <c r="M42" s="8"/>
      <c r="N42" s="8"/>
      <c r="O42" s="8"/>
      <c r="P42" s="8"/>
      <c r="Q42" s="8"/>
      <c r="R42" s="8"/>
      <c r="S42" s="8"/>
      <c r="T42" s="7"/>
      <c r="U42" s="7"/>
      <c r="V42" s="7"/>
      <c r="W42" s="7"/>
      <c r="X42" s="7"/>
      <c r="Y42" s="7"/>
      <c r="Z42" s="7"/>
      <c r="AA42" s="7"/>
      <c r="AB42" s="7"/>
      <c r="AC42" s="7"/>
      <c r="AD42" s="7"/>
      <c r="AE42" s="7"/>
      <c r="AF42" s="7"/>
      <c r="AG42" s="7"/>
      <c r="AH42" s="7"/>
      <c r="AI42" s="8"/>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8"/>
      <c r="AJ43" s="7"/>
      <c r="AK43" s="7"/>
      <c r="AL43" s="7"/>
      <c r="AM43" s="7"/>
      <c r="AN43" s="7"/>
      <c r="AO43" s="7"/>
      <c r="AP43" s="7"/>
      <c r="AQ43" s="7"/>
    </row>
    <row r="44" spans="5:43" x14ac:dyDescent="0.2">
      <c r="E44" s="8"/>
      <c r="F44" s="8"/>
      <c r="G44" s="6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row>
    <row r="45" spans="5:43" x14ac:dyDescent="0.2">
      <c r="E45" s="8"/>
      <c r="F45" s="8"/>
      <c r="G45" s="67"/>
      <c r="H45" s="7"/>
      <c r="I45" s="7"/>
      <c r="J45" s="7"/>
      <c r="K45" s="7"/>
      <c r="L45" s="8"/>
      <c r="M45" s="8"/>
      <c r="N45" s="8"/>
      <c r="O45" s="8"/>
      <c r="P45" s="8"/>
      <c r="Q45" s="8"/>
      <c r="R45" s="8"/>
      <c r="S45" s="7"/>
      <c r="T45" s="7"/>
      <c r="U45" s="7"/>
      <c r="V45" s="7"/>
      <c r="W45" s="7"/>
      <c r="X45" s="7"/>
      <c r="Y45" s="7"/>
      <c r="Z45" s="7"/>
      <c r="AA45" s="7"/>
      <c r="AB45" s="7"/>
      <c r="AC45" s="7"/>
      <c r="AD45" s="7"/>
      <c r="AE45" s="8"/>
      <c r="AF45" s="8"/>
      <c r="AG45" s="8"/>
      <c r="AH45" s="8"/>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8"/>
      <c r="AA46" s="8"/>
      <c r="AB46" s="8"/>
      <c r="AC46" s="8"/>
      <c r="AD46" s="7"/>
      <c r="AE46" s="7"/>
      <c r="AF46" s="7"/>
      <c r="AG46" s="7"/>
      <c r="AH46" s="7"/>
      <c r="AI46" s="8"/>
      <c r="AJ46" s="7"/>
      <c r="AK46" s="7"/>
      <c r="AL46" s="7"/>
      <c r="AM46" s="7"/>
      <c r="AN46" s="7"/>
      <c r="AO46" s="7"/>
      <c r="AP46" s="7"/>
      <c r="AQ46" s="7"/>
    </row>
    <row r="47" spans="5:43" x14ac:dyDescent="0.2">
      <c r="E47" s="7"/>
      <c r="F47" s="7"/>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8"/>
      <c r="AJ47" s="8"/>
      <c r="AK47" s="8"/>
      <c r="AL47" s="8"/>
      <c r="AM47" s="8"/>
      <c r="AN47" s="8"/>
      <c r="AO47" s="8"/>
      <c r="AP47" s="8"/>
      <c r="AQ47" s="8"/>
    </row>
    <row r="48" spans="5:43" x14ac:dyDescent="0.2">
      <c r="E48" s="8"/>
      <c r="F48" s="8"/>
      <c r="G48" s="67"/>
      <c r="H48" s="7"/>
      <c r="I48" s="7"/>
      <c r="J48" s="7"/>
      <c r="K48" s="7"/>
      <c r="L48" s="8"/>
      <c r="M48" s="8"/>
      <c r="N48" s="8"/>
      <c r="O48" s="8"/>
      <c r="P48" s="8"/>
      <c r="Q48" s="8"/>
      <c r="R48" s="8"/>
      <c r="S48" s="7"/>
      <c r="T48" s="7"/>
      <c r="U48" s="7"/>
      <c r="V48" s="7"/>
      <c r="W48" s="7"/>
      <c r="X48" s="7"/>
      <c r="Y48" s="7"/>
      <c r="Z48" s="7"/>
      <c r="AA48" s="8"/>
      <c r="AB48" s="8"/>
      <c r="AC48" s="8"/>
      <c r="AD48" s="8"/>
      <c r="AE48" s="8"/>
      <c r="AF48" s="8"/>
      <c r="AG48" s="8"/>
      <c r="AH48" s="8"/>
      <c r="AI48" s="8"/>
      <c r="AJ48" s="7"/>
      <c r="AK48" s="7"/>
      <c r="AL48" s="8"/>
      <c r="AM48" s="8"/>
      <c r="AN48" s="8"/>
      <c r="AO48" s="7"/>
      <c r="AP48" s="8"/>
      <c r="AQ48" s="8"/>
    </row>
    <row r="49" spans="5:43" x14ac:dyDescent="0.2">
      <c r="E49" s="8"/>
      <c r="F49" s="8"/>
      <c r="G49" s="67"/>
      <c r="H49" s="7"/>
      <c r="I49" s="7"/>
      <c r="J49" s="7"/>
      <c r="K49" s="7"/>
      <c r="L49" s="8"/>
      <c r="M49" s="8"/>
      <c r="N49" s="8"/>
      <c r="O49" s="8"/>
      <c r="P49" s="8"/>
      <c r="Q49" s="8"/>
      <c r="R49" s="8"/>
      <c r="S49" s="7"/>
      <c r="T49" s="7"/>
      <c r="U49" s="7"/>
      <c r="V49" s="7"/>
      <c r="W49" s="7"/>
      <c r="X49" s="7"/>
      <c r="Y49" s="7"/>
      <c r="Z49" s="7"/>
      <c r="AA49" s="7"/>
      <c r="AB49" s="7"/>
      <c r="AC49" s="7"/>
      <c r="AD49" s="7"/>
      <c r="AE49" s="7"/>
      <c r="AF49" s="7"/>
      <c r="AG49" s="7"/>
      <c r="AH49" s="7"/>
      <c r="AI49" s="7"/>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8"/>
      <c r="AA50" s="8"/>
      <c r="AB50" s="8"/>
      <c r="AC50" s="8"/>
      <c r="AD50" s="8"/>
      <c r="AE50" s="8"/>
      <c r="AF50" s="8"/>
      <c r="AG50" s="8"/>
      <c r="AH50" s="8"/>
      <c r="AI50" s="8"/>
      <c r="AJ50" s="8"/>
      <c r="AK50" s="8"/>
      <c r="AL50" s="7"/>
      <c r="AM50" s="7"/>
      <c r="AN50" s="7"/>
      <c r="AO50" s="7"/>
      <c r="AP50" s="7"/>
      <c r="AQ50" s="7"/>
    </row>
    <row r="68" spans="26:42" x14ac:dyDescent="0.2">
      <c r="Z68" s="74"/>
      <c r="AA68" s="74"/>
      <c r="AB68" s="74"/>
      <c r="AC68" s="74"/>
      <c r="AD68" s="74"/>
      <c r="AE68" s="74"/>
      <c r="AF68" s="74"/>
      <c r="AG68" s="74"/>
      <c r="AH68" s="74"/>
      <c r="AI68" s="74"/>
      <c r="AJ68" s="74"/>
      <c r="AK68" s="74"/>
      <c r="AL68" s="74"/>
      <c r="AM68" s="74"/>
      <c r="AN68" s="74"/>
      <c r="AO68" s="74"/>
      <c r="AP68" s="74"/>
    </row>
    <row r="69" spans="26:42" x14ac:dyDescent="0.2">
      <c r="Z69" s="74"/>
      <c r="AA69" s="74"/>
      <c r="AB69" s="74"/>
      <c r="AC69" s="74"/>
      <c r="AD69" s="74"/>
      <c r="AE69" s="74"/>
      <c r="AF69" s="74"/>
      <c r="AG69" s="74"/>
      <c r="AH69" s="74"/>
      <c r="AI69" s="74"/>
      <c r="AJ69" s="74"/>
      <c r="AK69" s="74"/>
      <c r="AL69" s="74"/>
      <c r="AM69" s="74"/>
      <c r="AN69" s="74"/>
      <c r="AO69" s="74"/>
      <c r="AP69" s="74"/>
    </row>
    <row r="70" spans="26:42" x14ac:dyDescent="0.2">
      <c r="Z70" s="74"/>
      <c r="AA70" s="74"/>
      <c r="AB70" s="74"/>
      <c r="AC70" s="74"/>
      <c r="AD70" s="74"/>
      <c r="AE70" s="74"/>
      <c r="AF70" s="74"/>
      <c r="AG70" s="74"/>
      <c r="AH70" s="74"/>
      <c r="AI70" s="74"/>
      <c r="AJ70" s="74"/>
      <c r="AK70" s="74"/>
      <c r="AL70" s="74"/>
      <c r="AM70" s="74"/>
      <c r="AN70" s="74"/>
      <c r="AO70" s="74"/>
      <c r="AP70" s="74"/>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sheetData>
  <mergeCells count="2">
    <mergeCell ref="G7:H7"/>
    <mergeCell ref="C28:J2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8"/>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57</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9" t="s">
        <v>4</v>
      </c>
      <c r="H7" s="80"/>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58</v>
      </c>
      <c r="F10" s="32" t="s">
        <v>11</v>
      </c>
      <c r="G10" s="31" t="s">
        <v>58</v>
      </c>
      <c r="H10" s="32" t="s">
        <v>11</v>
      </c>
      <c r="I10" s="31" t="s">
        <v>58</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53</v>
      </c>
      <c r="D11" s="27" t="s">
        <v>15</v>
      </c>
      <c r="E11" s="35" t="s">
        <v>13</v>
      </c>
      <c r="F11" s="36">
        <v>74.3</v>
      </c>
      <c r="G11" s="26" t="s">
        <v>13</v>
      </c>
      <c r="H11" s="37">
        <v>19.100000000000001</v>
      </c>
      <c r="I11" s="26" t="s">
        <v>13</v>
      </c>
      <c r="J11" s="36">
        <v>390.74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14</v>
      </c>
      <c r="D12" s="27" t="s">
        <v>23</v>
      </c>
      <c r="E12" s="35" t="s">
        <v>13</v>
      </c>
      <c r="F12" s="38">
        <v>43.65</v>
      </c>
      <c r="G12" s="26" t="s">
        <v>13</v>
      </c>
      <c r="H12" s="39">
        <v>52.175350999999999</v>
      </c>
      <c r="I12" s="40" t="s">
        <v>13</v>
      </c>
      <c r="J12" s="41">
        <v>95.03</v>
      </c>
      <c r="L12" s="7"/>
      <c r="M12" s="7"/>
      <c r="N12" s="42"/>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54</v>
      </c>
      <c r="D13" s="27" t="s">
        <v>25</v>
      </c>
      <c r="E13" s="35" t="s">
        <v>13</v>
      </c>
      <c r="F13" s="43">
        <v>15.5</v>
      </c>
      <c r="G13" s="26" t="s">
        <v>13</v>
      </c>
      <c r="H13" s="44">
        <v>14.5</v>
      </c>
      <c r="I13" s="26" t="s">
        <v>13</v>
      </c>
      <c r="J13" s="43">
        <v>14.2</v>
      </c>
      <c r="L13" s="7"/>
      <c r="M13" s="7"/>
      <c r="N13" s="42"/>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17</v>
      </c>
      <c r="D14" s="27"/>
      <c r="E14" s="45" t="s">
        <v>13</v>
      </c>
      <c r="F14" s="43">
        <v>20.5</v>
      </c>
      <c r="G14" s="26" t="s">
        <v>13</v>
      </c>
      <c r="H14" s="46">
        <v>19.985603000000001</v>
      </c>
      <c r="I14" s="26" t="s">
        <v>13</v>
      </c>
      <c r="J14" s="43">
        <v>25.595493999999999</v>
      </c>
      <c r="L14" s="7"/>
      <c r="M14" s="7"/>
      <c r="N14" s="42"/>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18</v>
      </c>
      <c r="D15" s="27"/>
      <c r="E15" s="45" t="s">
        <v>13</v>
      </c>
      <c r="F15" s="43">
        <v>18.024679000000003</v>
      </c>
      <c r="G15" s="26" t="s">
        <v>13</v>
      </c>
      <c r="H15" s="47" t="s">
        <v>19</v>
      </c>
      <c r="I15" s="48" t="s">
        <v>13</v>
      </c>
      <c r="J15" s="47" t="s">
        <v>19</v>
      </c>
      <c r="L15" s="7"/>
      <c r="M15" s="7"/>
      <c r="N15" s="42"/>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20</v>
      </c>
      <c r="D16" s="27"/>
      <c r="E16" s="45" t="s">
        <v>13</v>
      </c>
      <c r="F16" s="43">
        <v>5.755255</v>
      </c>
      <c r="G16" s="26" t="s">
        <v>13</v>
      </c>
      <c r="H16" s="47" t="s">
        <v>19</v>
      </c>
      <c r="I16" s="49" t="s">
        <v>13</v>
      </c>
      <c r="J16" s="47" t="s">
        <v>19</v>
      </c>
      <c r="L16" s="7"/>
      <c r="M16" s="7"/>
      <c r="N16" s="42"/>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21</v>
      </c>
      <c r="D17" s="27"/>
      <c r="E17" s="45">
        <v>1.3608899999999999</v>
      </c>
      <c r="F17" s="43">
        <v>30.329940000000001</v>
      </c>
      <c r="G17" s="26" t="s">
        <v>13</v>
      </c>
      <c r="H17" s="47" t="s">
        <v>19</v>
      </c>
      <c r="I17" s="49" t="s">
        <v>13</v>
      </c>
      <c r="J17" s="47" t="s">
        <v>19</v>
      </c>
      <c r="L17" s="7"/>
      <c r="M17" s="7"/>
      <c r="N17" s="42"/>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22</v>
      </c>
      <c r="D18" s="27"/>
      <c r="E18" s="45" t="s">
        <v>13</v>
      </c>
      <c r="F18" s="43">
        <v>15.380231999999999</v>
      </c>
      <c r="G18" s="26" t="s">
        <v>13</v>
      </c>
      <c r="H18" s="47" t="s">
        <v>19</v>
      </c>
      <c r="I18" s="49" t="s">
        <v>13</v>
      </c>
      <c r="J18" s="47" t="s">
        <v>19</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24</v>
      </c>
      <c r="D19" s="27"/>
      <c r="E19" s="45" t="s">
        <v>13</v>
      </c>
      <c r="F19" s="43">
        <v>27.15</v>
      </c>
      <c r="G19" s="26" t="s">
        <v>13</v>
      </c>
      <c r="H19" s="47" t="s">
        <v>19</v>
      </c>
      <c r="I19" s="49" t="s">
        <v>13</v>
      </c>
      <c r="J19" s="47" t="s">
        <v>19</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0" customFormat="1" ht="19.5" customHeight="1" thickBot="1" x14ac:dyDescent="0.3">
      <c r="C20" s="51" t="s">
        <v>26</v>
      </c>
      <c r="D20" s="52"/>
      <c r="E20" s="53">
        <v>1.3608899999999999</v>
      </c>
      <c r="F20" s="54">
        <v>250.59010599999999</v>
      </c>
      <c r="G20" s="53">
        <v>0</v>
      </c>
      <c r="H20" s="55">
        <v>105.760954</v>
      </c>
      <c r="I20" s="53">
        <v>0</v>
      </c>
      <c r="J20" s="55">
        <v>525.56549399999994</v>
      </c>
      <c r="L20" s="56"/>
      <c r="M20" s="57"/>
      <c r="N20" s="57"/>
      <c r="O20" s="57"/>
      <c r="P20" s="57"/>
      <c r="Q20" s="57"/>
      <c r="R20" s="57"/>
      <c r="S20" s="57"/>
      <c r="T20" s="57"/>
      <c r="U20" s="57"/>
      <c r="V20" s="57"/>
      <c r="W20" s="57"/>
      <c r="X20" s="57"/>
      <c r="Y20" s="57"/>
      <c r="Z20" s="57"/>
      <c r="AA20" s="57"/>
      <c r="AB20" s="57"/>
      <c r="AC20" s="57"/>
      <c r="AD20" s="58"/>
      <c r="AE20" s="58"/>
      <c r="AF20" s="58"/>
      <c r="AG20" s="58"/>
      <c r="AH20" s="58"/>
      <c r="AI20" s="58"/>
      <c r="AJ20" s="58"/>
      <c r="AK20" s="58"/>
      <c r="AL20" s="58"/>
      <c r="AM20" s="58"/>
      <c r="AN20" s="58"/>
      <c r="AO20" s="58"/>
      <c r="AP20" s="58"/>
    </row>
    <row r="21" spans="1:43" s="50" customFormat="1" ht="19.5" customHeight="1" thickTop="1" x14ac:dyDescent="0.25">
      <c r="C21" s="59"/>
      <c r="D21" s="59"/>
      <c r="E21" s="60"/>
      <c r="F21" s="61"/>
      <c r="G21" s="60"/>
      <c r="H21" s="60"/>
      <c r="I21" s="62"/>
      <c r="J21" s="63"/>
      <c r="L21" s="56"/>
      <c r="M21" s="57"/>
      <c r="N21" s="57"/>
      <c r="O21" s="57"/>
      <c r="P21" s="57"/>
      <c r="Q21" s="57"/>
      <c r="R21" s="57"/>
      <c r="S21" s="57"/>
      <c r="T21" s="57"/>
      <c r="U21" s="57"/>
      <c r="V21" s="57"/>
      <c r="W21" s="57"/>
      <c r="X21" s="57"/>
      <c r="Y21" s="57"/>
      <c r="Z21" s="57"/>
      <c r="AA21" s="57"/>
      <c r="AB21" s="57"/>
      <c r="AC21" s="57"/>
      <c r="AD21" s="58"/>
      <c r="AE21" s="58"/>
      <c r="AF21" s="58"/>
      <c r="AG21" s="58"/>
      <c r="AH21" s="58"/>
      <c r="AI21" s="58"/>
      <c r="AJ21" s="58"/>
      <c r="AK21" s="58"/>
      <c r="AL21" s="58"/>
      <c r="AM21" s="58"/>
      <c r="AN21" s="58"/>
      <c r="AO21" s="58"/>
      <c r="AP21" s="58"/>
    </row>
    <row r="22" spans="1:43" x14ac:dyDescent="0.2">
      <c r="C22" s="9" t="s">
        <v>27</v>
      </c>
      <c r="D22" s="64"/>
      <c r="E22" s="65"/>
      <c r="F22" s="66"/>
      <c r="G22" s="65"/>
      <c r="I22" s="49"/>
      <c r="J22" s="66"/>
      <c r="L22" s="67"/>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8"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B26" s="69" t="s">
        <v>31</v>
      </c>
      <c r="C26" s="71" t="s">
        <v>55</v>
      </c>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C27" s="9"/>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ht="106.5" customHeight="1" x14ac:dyDescent="0.2">
      <c r="B28" s="69" t="s">
        <v>33</v>
      </c>
      <c r="C28" s="81" t="s">
        <v>32</v>
      </c>
      <c r="D28" s="81"/>
      <c r="E28" s="81"/>
      <c r="F28" s="81"/>
      <c r="G28" s="81"/>
      <c r="H28" s="81"/>
      <c r="I28" s="81"/>
      <c r="J28" s="81"/>
    </row>
    <row r="30" spans="1:43" x14ac:dyDescent="0.2">
      <c r="B30" s="69" t="s">
        <v>37</v>
      </c>
      <c r="C30" s="71" t="s">
        <v>56</v>
      </c>
      <c r="E30" s="7"/>
      <c r="F30" s="7"/>
      <c r="G30" s="67"/>
      <c r="H30" s="7"/>
      <c r="I30" s="7"/>
      <c r="J30" s="7"/>
      <c r="K30" s="7"/>
      <c r="L30" s="7"/>
      <c r="M30" s="7"/>
      <c r="N30" s="7"/>
      <c r="O30" s="7"/>
      <c r="P30" s="7"/>
      <c r="Q30" s="7"/>
      <c r="R30" s="7"/>
      <c r="S30" s="7"/>
      <c r="T30" s="7"/>
      <c r="U30" s="7"/>
      <c r="V30" s="7"/>
      <c r="W30" s="7"/>
      <c r="X30" s="7"/>
      <c r="Y30" s="7"/>
      <c r="Z30" s="7"/>
      <c r="AA30" s="7"/>
      <c r="AB30" s="7"/>
      <c r="AC30" s="7"/>
      <c r="AD30" s="8"/>
      <c r="AE30" s="8"/>
      <c r="AF30" s="8"/>
      <c r="AG30" s="8"/>
      <c r="AH30" s="8"/>
      <c r="AI30" s="8"/>
      <c r="AJ30" s="8"/>
      <c r="AK30" s="8"/>
      <c r="AL30" s="8"/>
      <c r="AM30" s="8"/>
      <c r="AN30" s="8"/>
      <c r="AO30" s="8"/>
      <c r="AP30" s="8"/>
      <c r="AQ30" s="8"/>
    </row>
    <row r="32" spans="1:43" x14ac:dyDescent="0.2">
      <c r="B32" s="70"/>
      <c r="C32" s="71"/>
      <c r="D32" s="72"/>
      <c r="E32" s="72"/>
      <c r="F32" s="72"/>
      <c r="G32" s="73"/>
      <c r="H32" s="72"/>
      <c r="I32" s="72"/>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3" spans="5:43" x14ac:dyDescent="0.2">
      <c r="E33" s="7"/>
      <c r="F33" s="7"/>
      <c r="G33" s="67"/>
      <c r="H33" s="7"/>
      <c r="I33" s="7"/>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5:43" x14ac:dyDescent="0.2">
      <c r="E34" s="7"/>
      <c r="F34" s="7"/>
      <c r="G34" s="6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8"/>
      <c r="AP34" s="8"/>
      <c r="AQ34" s="8"/>
    </row>
    <row r="35" spans="5:43" x14ac:dyDescent="0.2">
      <c r="E35" s="7"/>
      <c r="F35" s="7"/>
      <c r="G35" s="6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7" spans="5:43" x14ac:dyDescent="0.2">
      <c r="E37" s="7"/>
      <c r="F37" s="7"/>
      <c r="G37" s="67"/>
      <c r="H37" s="7"/>
      <c r="I37" s="7"/>
      <c r="J37" s="7"/>
      <c r="K37" s="7"/>
      <c r="L37" s="7"/>
      <c r="M37" s="7"/>
      <c r="N37" s="7"/>
      <c r="O37" s="7"/>
      <c r="P37" s="7"/>
      <c r="Q37" s="7"/>
      <c r="R37" s="7"/>
      <c r="S37" s="7"/>
      <c r="T37" s="7"/>
      <c r="U37" s="7"/>
      <c r="V37" s="7"/>
      <c r="W37" s="7"/>
      <c r="X37" s="7"/>
      <c r="Y37" s="7"/>
      <c r="Z37" s="7"/>
      <c r="AA37" s="7"/>
      <c r="AB37" s="7"/>
      <c r="AC37" s="7"/>
      <c r="AD37" s="8"/>
      <c r="AE37" s="8"/>
      <c r="AF37" s="8"/>
      <c r="AG37" s="8"/>
      <c r="AH37" s="8"/>
      <c r="AI37" s="8"/>
      <c r="AJ37" s="8"/>
      <c r="AK37" s="8"/>
      <c r="AL37" s="8"/>
      <c r="AM37" s="8"/>
      <c r="AN37" s="8"/>
      <c r="AO37" s="8"/>
      <c r="AP37" s="8"/>
      <c r="AQ37" s="8"/>
    </row>
    <row r="38" spans="5:43" x14ac:dyDescent="0.2">
      <c r="E38" s="8"/>
      <c r="F38" s="8"/>
      <c r="G38" s="67"/>
      <c r="H38" s="7"/>
      <c r="I38" s="7"/>
      <c r="J38" s="7"/>
      <c r="K38" s="7"/>
      <c r="L38" s="8"/>
      <c r="M38" s="8"/>
      <c r="N38" s="8"/>
      <c r="O38" s="8"/>
      <c r="P38" s="8"/>
      <c r="Q38" s="8"/>
      <c r="R38" s="8"/>
      <c r="S38" s="8"/>
      <c r="T38" s="7"/>
      <c r="U38" s="7"/>
      <c r="V38" s="7"/>
      <c r="W38" s="7"/>
      <c r="X38" s="7"/>
      <c r="Y38" s="7"/>
      <c r="Z38" s="7"/>
      <c r="AA38" s="7"/>
      <c r="AB38" s="7"/>
      <c r="AC38" s="7"/>
      <c r="AD38" s="7"/>
      <c r="AE38" s="7"/>
      <c r="AF38" s="7"/>
      <c r="AG38" s="7"/>
      <c r="AH38" s="7"/>
      <c r="AI38" s="7"/>
      <c r="AJ38" s="8"/>
      <c r="AK38" s="8"/>
      <c r="AL38" s="7"/>
      <c r="AM38" s="7"/>
      <c r="AN38" s="7"/>
      <c r="AO38" s="7"/>
      <c r="AP38" s="7"/>
      <c r="AQ38" s="7"/>
    </row>
    <row r="39" spans="5:43" x14ac:dyDescent="0.2">
      <c r="E39" s="8"/>
      <c r="F39" s="8"/>
      <c r="G39" s="67"/>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7"/>
      <c r="AK39" s="7"/>
      <c r="AL39" s="7"/>
      <c r="AM39" s="7"/>
      <c r="AN39" s="7"/>
      <c r="AO39" s="7"/>
      <c r="AP39" s="7"/>
      <c r="AQ39" s="7"/>
    </row>
    <row r="40" spans="5:43" x14ac:dyDescent="0.2">
      <c r="E40" s="8"/>
      <c r="F40" s="8"/>
      <c r="G40" s="67"/>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5:43" x14ac:dyDescent="0.2">
      <c r="E41" s="8"/>
      <c r="F41" s="8"/>
      <c r="G41" s="67"/>
      <c r="H41" s="7"/>
      <c r="I41" s="7"/>
      <c r="J41" s="7"/>
      <c r="K41" s="7"/>
      <c r="L41" s="8"/>
      <c r="M41" s="8"/>
      <c r="N41" s="8"/>
      <c r="O41" s="8"/>
      <c r="P41" s="8"/>
      <c r="Q41" s="8"/>
      <c r="R41" s="8"/>
      <c r="S41" s="8"/>
      <c r="T41" s="7"/>
      <c r="U41" s="7"/>
      <c r="V41" s="7"/>
      <c r="W41" s="7"/>
      <c r="X41" s="7"/>
      <c r="Y41" s="7"/>
      <c r="Z41" s="8"/>
      <c r="AA41" s="8"/>
      <c r="AB41" s="8"/>
      <c r="AC41" s="7"/>
      <c r="AD41" s="7"/>
      <c r="AE41" s="7"/>
      <c r="AF41" s="7"/>
      <c r="AG41" s="7"/>
      <c r="AH41" s="7"/>
      <c r="AI41" s="7"/>
      <c r="AJ41" s="7"/>
      <c r="AK41" s="7"/>
      <c r="AL41" s="7"/>
      <c r="AM41" s="7"/>
      <c r="AN41" s="7"/>
      <c r="AO41" s="7"/>
      <c r="AP41" s="7"/>
      <c r="AQ41" s="7"/>
    </row>
    <row r="42" spans="5:43" x14ac:dyDescent="0.2">
      <c r="E42" s="8"/>
      <c r="F42" s="8"/>
      <c r="G42" s="67"/>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5:43" x14ac:dyDescent="0.2">
      <c r="E43" s="8"/>
      <c r="F43" s="8"/>
      <c r="G43" s="67"/>
      <c r="H43" s="7"/>
      <c r="I43" s="7"/>
      <c r="J43" s="7"/>
      <c r="K43" s="7"/>
      <c r="L43" s="8"/>
      <c r="M43" s="8"/>
      <c r="N43" s="8"/>
      <c r="O43" s="8"/>
      <c r="P43" s="8"/>
      <c r="Q43" s="8"/>
      <c r="R43" s="8"/>
      <c r="S43" s="8"/>
      <c r="T43" s="7"/>
      <c r="U43" s="7"/>
      <c r="V43" s="7"/>
      <c r="W43" s="7"/>
      <c r="X43" s="7"/>
      <c r="Y43" s="7"/>
      <c r="Z43" s="7"/>
      <c r="AA43" s="7"/>
      <c r="AB43" s="7"/>
      <c r="AC43" s="7"/>
      <c r="AD43" s="7"/>
      <c r="AE43" s="7"/>
      <c r="AF43" s="7"/>
      <c r="AG43" s="7"/>
      <c r="AH43" s="7"/>
      <c r="AI43" s="7"/>
      <c r="AJ43" s="7"/>
      <c r="AK43" s="7"/>
      <c r="AL43" s="7"/>
      <c r="AM43" s="7"/>
      <c r="AN43" s="7"/>
      <c r="AO43" s="7"/>
      <c r="AP43" s="7"/>
      <c r="AQ43" s="7"/>
    </row>
    <row r="44" spans="5:43" x14ac:dyDescent="0.2">
      <c r="E44" s="8"/>
      <c r="F44" s="8"/>
      <c r="G44" s="67"/>
      <c r="H44" s="7"/>
      <c r="I44" s="7"/>
      <c r="J44" s="7"/>
      <c r="K44" s="7"/>
      <c r="L44" s="8"/>
      <c r="M44" s="8"/>
      <c r="N44" s="8"/>
      <c r="O44" s="8"/>
      <c r="P44" s="8"/>
      <c r="Q44" s="8"/>
      <c r="R44" s="8"/>
      <c r="S44" s="8"/>
      <c r="T44" s="7"/>
      <c r="U44" s="7"/>
      <c r="V44" s="7"/>
      <c r="W44" s="7"/>
      <c r="X44" s="7"/>
      <c r="Y44" s="7"/>
      <c r="Z44" s="8"/>
      <c r="AA44" s="8"/>
      <c r="AB44" s="8"/>
      <c r="AC44" s="8"/>
      <c r="AD44" s="8"/>
      <c r="AE44" s="8"/>
      <c r="AF44" s="8"/>
      <c r="AG44" s="8"/>
      <c r="AH44" s="8"/>
      <c r="AI44" s="8"/>
      <c r="AJ44" s="7"/>
      <c r="AK44" s="7"/>
      <c r="AL44" s="8"/>
      <c r="AM44" s="8"/>
      <c r="AN44" s="8"/>
      <c r="AO44" s="7"/>
      <c r="AP44" s="8"/>
      <c r="AQ44" s="8"/>
    </row>
    <row r="45" spans="5:43" x14ac:dyDescent="0.2">
      <c r="E45" s="8"/>
      <c r="F45" s="8"/>
      <c r="G45" s="67"/>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8"/>
      <c r="AJ45" s="7"/>
      <c r="AK45" s="7"/>
      <c r="AL45" s="7"/>
      <c r="AM45" s="7"/>
      <c r="AN45" s="7"/>
      <c r="AO45" s="7"/>
      <c r="AP45" s="7"/>
      <c r="AQ45" s="7"/>
    </row>
    <row r="46" spans="5:43" x14ac:dyDescent="0.2">
      <c r="E46" s="8"/>
      <c r="F46" s="8"/>
      <c r="G46" s="67"/>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5:43" x14ac:dyDescent="0.2">
      <c r="E47" s="8"/>
      <c r="F47" s="8"/>
      <c r="G47" s="6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row>
    <row r="48" spans="5:43" x14ac:dyDescent="0.2">
      <c r="E48" s="8"/>
      <c r="F48" s="8"/>
      <c r="G48" s="67"/>
      <c r="H48" s="7"/>
      <c r="I48" s="7"/>
      <c r="J48" s="7"/>
      <c r="K48" s="7"/>
      <c r="L48" s="8"/>
      <c r="M48" s="8"/>
      <c r="N48" s="8"/>
      <c r="O48" s="8"/>
      <c r="P48" s="8"/>
      <c r="Q48" s="8"/>
      <c r="R48" s="8"/>
      <c r="S48" s="7"/>
      <c r="T48" s="7"/>
      <c r="U48" s="7"/>
      <c r="V48" s="7"/>
      <c r="W48" s="7"/>
      <c r="X48" s="7"/>
      <c r="Y48" s="7"/>
      <c r="Z48" s="7"/>
      <c r="AA48" s="7"/>
      <c r="AB48" s="7"/>
      <c r="AC48" s="7"/>
      <c r="AD48" s="7"/>
      <c r="AE48" s="8"/>
      <c r="AF48" s="8"/>
      <c r="AG48" s="8"/>
      <c r="AH48" s="8"/>
      <c r="AI48" s="8"/>
      <c r="AJ48" s="7"/>
      <c r="AK48" s="7"/>
      <c r="AL48" s="7"/>
      <c r="AM48" s="7"/>
      <c r="AN48" s="7"/>
      <c r="AO48" s="7"/>
      <c r="AP48" s="7"/>
      <c r="AQ48" s="7"/>
    </row>
    <row r="49" spans="5:43" x14ac:dyDescent="0.2">
      <c r="E49" s="8"/>
      <c r="F49" s="8"/>
      <c r="G49" s="67"/>
      <c r="H49" s="7"/>
      <c r="I49" s="7"/>
      <c r="J49" s="7"/>
      <c r="K49" s="7"/>
      <c r="L49" s="8"/>
      <c r="M49" s="8"/>
      <c r="N49" s="8"/>
      <c r="O49" s="8"/>
      <c r="P49" s="8"/>
      <c r="Q49" s="8"/>
      <c r="R49" s="8"/>
      <c r="S49" s="8"/>
      <c r="T49" s="7"/>
      <c r="U49" s="7"/>
      <c r="V49" s="7"/>
      <c r="W49" s="7"/>
      <c r="X49" s="7"/>
      <c r="Y49" s="7"/>
      <c r="Z49" s="8"/>
      <c r="AA49" s="8"/>
      <c r="AB49" s="8"/>
      <c r="AC49" s="8"/>
      <c r="AD49" s="7"/>
      <c r="AE49" s="7"/>
      <c r="AF49" s="7"/>
      <c r="AG49" s="7"/>
      <c r="AH49" s="7"/>
      <c r="AI49" s="8"/>
      <c r="AJ49" s="7"/>
      <c r="AK49" s="7"/>
      <c r="AL49" s="7"/>
      <c r="AM49" s="7"/>
      <c r="AN49" s="7"/>
      <c r="AO49" s="7"/>
      <c r="AP49" s="7"/>
      <c r="AQ49" s="7"/>
    </row>
    <row r="50" spans="5:43" x14ac:dyDescent="0.2">
      <c r="E50" s="7"/>
      <c r="F50" s="7"/>
      <c r="G50" s="6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8"/>
      <c r="AJ50" s="8"/>
      <c r="AK50" s="8"/>
      <c r="AL50" s="8"/>
      <c r="AM50" s="8"/>
      <c r="AN50" s="8"/>
      <c r="AO50" s="8"/>
      <c r="AP50" s="8"/>
      <c r="AQ50" s="8"/>
    </row>
    <row r="51" spans="5:43" x14ac:dyDescent="0.2">
      <c r="E51" s="8"/>
      <c r="F51" s="8"/>
      <c r="G51" s="67"/>
      <c r="H51" s="7"/>
      <c r="I51" s="7"/>
      <c r="J51" s="7"/>
      <c r="K51" s="7"/>
      <c r="L51" s="8"/>
      <c r="M51" s="8"/>
      <c r="N51" s="8"/>
      <c r="O51" s="8"/>
      <c r="P51" s="8"/>
      <c r="Q51" s="8"/>
      <c r="R51" s="8"/>
      <c r="S51" s="7"/>
      <c r="T51" s="7"/>
      <c r="U51" s="7"/>
      <c r="V51" s="7"/>
      <c r="W51" s="7"/>
      <c r="X51" s="7"/>
      <c r="Y51" s="7"/>
      <c r="Z51" s="7"/>
      <c r="AA51" s="8"/>
      <c r="AB51" s="8"/>
      <c r="AC51" s="8"/>
      <c r="AD51" s="8"/>
      <c r="AE51" s="8"/>
      <c r="AF51" s="8"/>
      <c r="AG51" s="8"/>
      <c r="AH51" s="8"/>
      <c r="AI51" s="8"/>
      <c r="AJ51" s="7"/>
      <c r="AK51" s="7"/>
      <c r="AL51" s="8"/>
      <c r="AM51" s="8"/>
      <c r="AN51" s="8"/>
      <c r="AO51" s="7"/>
      <c r="AP51" s="8"/>
      <c r="AQ51" s="8"/>
    </row>
    <row r="52" spans="5:43" x14ac:dyDescent="0.2">
      <c r="E52" s="8"/>
      <c r="F52" s="8"/>
      <c r="G52" s="67"/>
      <c r="H52" s="7"/>
      <c r="I52" s="7"/>
      <c r="J52" s="7"/>
      <c r="K52" s="7"/>
      <c r="L52" s="8"/>
      <c r="M52" s="8"/>
      <c r="N52" s="8"/>
      <c r="O52" s="8"/>
      <c r="P52" s="8"/>
      <c r="Q52" s="8"/>
      <c r="R52" s="8"/>
      <c r="S52" s="7"/>
      <c r="T52" s="7"/>
      <c r="U52" s="7"/>
      <c r="V52" s="7"/>
      <c r="W52" s="7"/>
      <c r="X52" s="7"/>
      <c r="Y52" s="7"/>
      <c r="Z52" s="7"/>
      <c r="AA52" s="7"/>
      <c r="AB52" s="7"/>
      <c r="AC52" s="7"/>
      <c r="AD52" s="7"/>
      <c r="AE52" s="7"/>
      <c r="AF52" s="7"/>
      <c r="AG52" s="7"/>
      <c r="AH52" s="7"/>
      <c r="AI52" s="7"/>
      <c r="AJ52" s="7"/>
      <c r="AK52" s="7"/>
      <c r="AL52" s="7"/>
      <c r="AM52" s="7"/>
      <c r="AN52" s="7"/>
      <c r="AO52" s="7"/>
      <c r="AP52" s="7"/>
      <c r="AQ52" s="7"/>
    </row>
    <row r="53" spans="5:43" x14ac:dyDescent="0.2">
      <c r="E53" s="7"/>
      <c r="F53" s="7"/>
      <c r="G53" s="67"/>
      <c r="H53" s="7"/>
      <c r="I53" s="7"/>
      <c r="J53" s="7"/>
      <c r="K53" s="7"/>
      <c r="L53" s="7"/>
      <c r="M53" s="7"/>
      <c r="N53" s="7"/>
      <c r="O53" s="7"/>
      <c r="P53" s="7"/>
      <c r="Q53" s="7"/>
      <c r="R53" s="7"/>
      <c r="S53" s="7"/>
      <c r="T53" s="7"/>
      <c r="U53" s="7"/>
      <c r="V53" s="7"/>
      <c r="W53" s="7"/>
      <c r="X53" s="7"/>
      <c r="Y53" s="7"/>
      <c r="Z53" s="8"/>
      <c r="AA53" s="8"/>
      <c r="AB53" s="8"/>
      <c r="AC53" s="8"/>
      <c r="AD53" s="8"/>
      <c r="AE53" s="8"/>
      <c r="AF53" s="8"/>
      <c r="AG53" s="8"/>
      <c r="AH53" s="8"/>
      <c r="AI53" s="8"/>
      <c r="AJ53" s="8"/>
      <c r="AK53" s="8"/>
      <c r="AL53" s="7"/>
      <c r="AM53" s="7"/>
      <c r="AN53" s="7"/>
      <c r="AO53" s="7"/>
      <c r="AP53" s="7"/>
      <c r="AQ53" s="7"/>
    </row>
    <row r="71" spans="26:42" x14ac:dyDescent="0.2">
      <c r="Z71" s="74"/>
      <c r="AA71" s="74"/>
      <c r="AB71" s="74"/>
      <c r="AC71" s="74"/>
      <c r="AD71" s="74"/>
      <c r="AE71" s="74"/>
      <c r="AF71" s="74"/>
      <c r="AG71" s="74"/>
      <c r="AH71" s="74"/>
      <c r="AI71" s="74"/>
      <c r="AJ71" s="74"/>
      <c r="AK71" s="74"/>
      <c r="AL71" s="74"/>
      <c r="AM71" s="74"/>
      <c r="AN71" s="74"/>
      <c r="AO71" s="74"/>
      <c r="AP71" s="74"/>
    </row>
    <row r="72" spans="26:42" x14ac:dyDescent="0.2">
      <c r="Z72" s="74"/>
      <c r="AA72" s="74"/>
      <c r="AB72" s="74"/>
      <c r="AC72" s="74"/>
      <c r="AD72" s="74"/>
      <c r="AE72" s="74"/>
      <c r="AF72" s="74"/>
      <c r="AG72" s="74"/>
      <c r="AH72" s="74"/>
      <c r="AI72" s="74"/>
      <c r="AJ72" s="74"/>
      <c r="AK72" s="74"/>
      <c r="AL72" s="74"/>
      <c r="AM72" s="74"/>
      <c r="AN72" s="74"/>
      <c r="AO72" s="74"/>
      <c r="AP72" s="74"/>
    </row>
    <row r="73" spans="26:42" x14ac:dyDescent="0.2">
      <c r="Z73" s="74"/>
      <c r="AA73" s="74"/>
      <c r="AB73" s="74"/>
      <c r="AC73" s="74"/>
      <c r="AD73" s="74"/>
      <c r="AE73" s="74"/>
      <c r="AF73" s="74"/>
      <c r="AG73" s="74"/>
      <c r="AH73" s="74"/>
      <c r="AI73" s="74"/>
      <c r="AJ73" s="74"/>
      <c r="AK73" s="74"/>
      <c r="AL73" s="74"/>
      <c r="AM73" s="74"/>
      <c r="AN73" s="74"/>
      <c r="AO73" s="74"/>
      <c r="AP73" s="74"/>
    </row>
    <row r="74" spans="26:42" x14ac:dyDescent="0.2">
      <c r="Z74" s="74"/>
      <c r="AA74" s="74"/>
      <c r="AB74" s="74"/>
      <c r="AC74" s="74"/>
      <c r="AD74" s="74"/>
      <c r="AE74" s="74"/>
      <c r="AF74" s="74"/>
      <c r="AG74" s="74"/>
      <c r="AH74" s="74"/>
      <c r="AI74" s="74"/>
      <c r="AJ74" s="74"/>
      <c r="AK74" s="74"/>
      <c r="AL74" s="74"/>
      <c r="AM74" s="74"/>
      <c r="AN74" s="74"/>
      <c r="AO74" s="74"/>
      <c r="AP74" s="74"/>
    </row>
    <row r="75" spans="26:42" x14ac:dyDescent="0.2">
      <c r="Z75" s="74"/>
      <c r="AA75" s="74"/>
      <c r="AB75" s="74"/>
      <c r="AC75" s="74"/>
      <c r="AD75" s="74"/>
      <c r="AE75" s="74"/>
      <c r="AF75" s="74"/>
      <c r="AG75" s="74"/>
      <c r="AH75" s="74"/>
      <c r="AI75" s="74"/>
      <c r="AJ75" s="74"/>
      <c r="AK75" s="74"/>
      <c r="AL75" s="74"/>
      <c r="AM75" s="74"/>
      <c r="AN75" s="74"/>
      <c r="AO75" s="74"/>
      <c r="AP75" s="74"/>
    </row>
    <row r="76" spans="26:42" x14ac:dyDescent="0.2">
      <c r="Z76" s="74"/>
      <c r="AA76" s="74"/>
      <c r="AB76" s="74"/>
      <c r="AC76" s="74"/>
      <c r="AD76" s="74"/>
      <c r="AE76" s="74"/>
      <c r="AF76" s="74"/>
      <c r="AG76" s="74"/>
      <c r="AH76" s="74"/>
      <c r="AI76" s="74"/>
      <c r="AJ76" s="74"/>
      <c r="AK76" s="74"/>
      <c r="AL76" s="74"/>
      <c r="AM76" s="74"/>
      <c r="AN76" s="74"/>
      <c r="AO76" s="74"/>
      <c r="AP76" s="74"/>
    </row>
    <row r="77" spans="26:42" x14ac:dyDescent="0.2">
      <c r="Z77" s="74"/>
      <c r="AA77" s="74"/>
      <c r="AB77" s="74"/>
      <c r="AC77" s="74"/>
      <c r="AD77" s="74"/>
      <c r="AE77" s="74"/>
      <c r="AF77" s="74"/>
      <c r="AG77" s="74"/>
      <c r="AH77" s="74"/>
      <c r="AI77" s="74"/>
      <c r="AJ77" s="74"/>
      <c r="AK77" s="74"/>
      <c r="AL77" s="74"/>
      <c r="AM77" s="74"/>
      <c r="AN77" s="74"/>
      <c r="AO77" s="74"/>
      <c r="AP77" s="74"/>
    </row>
    <row r="78" spans="26:42" x14ac:dyDescent="0.2">
      <c r="Z78" s="74"/>
      <c r="AA78" s="74"/>
      <c r="AB78" s="74"/>
      <c r="AC78" s="74"/>
      <c r="AD78" s="74"/>
      <c r="AE78" s="74"/>
      <c r="AF78" s="74"/>
      <c r="AG78" s="74"/>
      <c r="AH78" s="74"/>
      <c r="AI78" s="74"/>
      <c r="AJ78" s="74"/>
      <c r="AK78" s="74"/>
      <c r="AL78" s="74"/>
      <c r="AM78" s="74"/>
      <c r="AN78" s="74"/>
      <c r="AO78" s="74"/>
      <c r="AP78" s="74"/>
    </row>
    <row r="79" spans="26:42" x14ac:dyDescent="0.2">
      <c r="Z79" s="74"/>
      <c r="AA79" s="74"/>
      <c r="AB79" s="74"/>
      <c r="AC79" s="74"/>
      <c r="AD79" s="74"/>
      <c r="AE79" s="74"/>
      <c r="AF79" s="74"/>
      <c r="AG79" s="74"/>
      <c r="AH79" s="74"/>
      <c r="AI79" s="74"/>
      <c r="AJ79" s="74"/>
      <c r="AK79" s="74"/>
      <c r="AL79" s="74"/>
      <c r="AM79" s="74"/>
      <c r="AN79" s="74"/>
      <c r="AO79" s="74"/>
      <c r="AP79" s="74"/>
    </row>
    <row r="80" spans="26:42" x14ac:dyDescent="0.2">
      <c r="Z80" s="74"/>
      <c r="AA80" s="74"/>
      <c r="AB80" s="74"/>
      <c r="AC80" s="74"/>
      <c r="AD80" s="74"/>
      <c r="AE80" s="74"/>
      <c r="AF80" s="74"/>
      <c r="AG80" s="74"/>
      <c r="AH80" s="74"/>
      <c r="AI80" s="74"/>
      <c r="AJ80" s="74"/>
      <c r="AK80" s="74"/>
      <c r="AL80" s="74"/>
      <c r="AM80" s="74"/>
      <c r="AN80" s="74"/>
      <c r="AO80" s="74"/>
      <c r="AP80" s="74"/>
    </row>
    <row r="81" spans="26:42" x14ac:dyDescent="0.2">
      <c r="Z81" s="74"/>
      <c r="AA81" s="74"/>
      <c r="AB81" s="74"/>
      <c r="AC81" s="74"/>
      <c r="AD81" s="74"/>
      <c r="AE81" s="74"/>
      <c r="AF81" s="74"/>
      <c r="AG81" s="74"/>
      <c r="AH81" s="74"/>
      <c r="AI81" s="74"/>
      <c r="AJ81" s="74"/>
      <c r="AK81" s="74"/>
      <c r="AL81" s="74"/>
      <c r="AM81" s="74"/>
      <c r="AN81" s="74"/>
      <c r="AO81" s="74"/>
      <c r="AP81" s="74"/>
    </row>
    <row r="82" spans="26:42" x14ac:dyDescent="0.2">
      <c r="Z82" s="74"/>
      <c r="AA82" s="74"/>
      <c r="AB82" s="74"/>
      <c r="AC82" s="74"/>
      <c r="AD82" s="74"/>
      <c r="AE82" s="74"/>
      <c r="AF82" s="74"/>
      <c r="AG82" s="74"/>
      <c r="AH82" s="74"/>
      <c r="AI82" s="74"/>
      <c r="AJ82" s="74"/>
      <c r="AK82" s="74"/>
      <c r="AL82" s="74"/>
      <c r="AM82" s="74"/>
      <c r="AN82" s="74"/>
      <c r="AO82" s="74"/>
      <c r="AP82" s="74"/>
    </row>
    <row r="83" spans="26:42" x14ac:dyDescent="0.2">
      <c r="Z83" s="74"/>
      <c r="AA83" s="74"/>
      <c r="AB83" s="74"/>
      <c r="AC83" s="74"/>
      <c r="AD83" s="74"/>
      <c r="AE83" s="74"/>
      <c r="AF83" s="74"/>
      <c r="AG83" s="74"/>
      <c r="AH83" s="74"/>
      <c r="AI83" s="74"/>
      <c r="AJ83" s="74"/>
      <c r="AK83" s="74"/>
      <c r="AL83" s="74"/>
      <c r="AM83" s="74"/>
      <c r="AN83" s="74"/>
      <c r="AO83" s="74"/>
      <c r="AP83" s="74"/>
    </row>
    <row r="84" spans="26:42" x14ac:dyDescent="0.2">
      <c r="Z84" s="74"/>
      <c r="AA84" s="74"/>
      <c r="AB84" s="74"/>
      <c r="AC84" s="74"/>
      <c r="AD84" s="74"/>
      <c r="AE84" s="74"/>
      <c r="AF84" s="74"/>
      <c r="AG84" s="74"/>
      <c r="AH84" s="74"/>
      <c r="AI84" s="74"/>
      <c r="AJ84" s="74"/>
      <c r="AK84" s="74"/>
      <c r="AL84" s="74"/>
      <c r="AM84" s="74"/>
      <c r="AN84" s="74"/>
      <c r="AO84" s="74"/>
      <c r="AP84" s="74"/>
    </row>
    <row r="85" spans="26:42" x14ac:dyDescent="0.2">
      <c r="Z85" s="74"/>
      <c r="AA85" s="74"/>
      <c r="AB85" s="74"/>
      <c r="AC85" s="74"/>
      <c r="AD85" s="74"/>
      <c r="AE85" s="74"/>
      <c r="AF85" s="74"/>
      <c r="AG85" s="74"/>
      <c r="AH85" s="74"/>
      <c r="AI85" s="74"/>
      <c r="AJ85" s="74"/>
      <c r="AK85" s="74"/>
      <c r="AL85" s="74"/>
      <c r="AM85" s="74"/>
      <c r="AN85" s="74"/>
      <c r="AO85" s="74"/>
      <c r="AP85" s="74"/>
    </row>
    <row r="86" spans="26:42" x14ac:dyDescent="0.2">
      <c r="Z86" s="74"/>
      <c r="AA86" s="74"/>
      <c r="AB86" s="74"/>
      <c r="AC86" s="74"/>
      <c r="AD86" s="74"/>
      <c r="AE86" s="74"/>
      <c r="AF86" s="74"/>
      <c r="AG86" s="74"/>
      <c r="AH86" s="74"/>
      <c r="AI86" s="74"/>
      <c r="AJ86" s="74"/>
      <c r="AK86" s="74"/>
      <c r="AL86" s="74"/>
      <c r="AM86" s="74"/>
      <c r="AN86" s="74"/>
      <c r="AO86" s="74"/>
      <c r="AP86" s="74"/>
    </row>
    <row r="87" spans="26:42" x14ac:dyDescent="0.2">
      <c r="Z87" s="74"/>
      <c r="AA87" s="74"/>
      <c r="AB87" s="74"/>
      <c r="AC87" s="74"/>
      <c r="AD87" s="74"/>
      <c r="AE87" s="74"/>
      <c r="AF87" s="74"/>
      <c r="AG87" s="74"/>
      <c r="AH87" s="74"/>
      <c r="AI87" s="74"/>
      <c r="AJ87" s="74"/>
      <c r="AK87" s="74"/>
      <c r="AL87" s="74"/>
      <c r="AM87" s="74"/>
      <c r="AN87" s="74"/>
      <c r="AO87" s="74"/>
      <c r="AP87" s="74"/>
    </row>
    <row r="88" spans="26:42" x14ac:dyDescent="0.2">
      <c r="Z88" s="74"/>
      <c r="AA88" s="74"/>
      <c r="AB88" s="74"/>
      <c r="AC88" s="74"/>
      <c r="AD88" s="74"/>
      <c r="AE88" s="74"/>
      <c r="AF88" s="74"/>
      <c r="AG88" s="74"/>
      <c r="AH88" s="74"/>
      <c r="AI88" s="74"/>
      <c r="AJ88" s="74"/>
      <c r="AK88" s="74"/>
      <c r="AL88" s="74"/>
      <c r="AM88" s="74"/>
      <c r="AN88" s="74"/>
      <c r="AO88" s="74"/>
      <c r="AP88" s="74"/>
    </row>
    <row r="89" spans="26:42" x14ac:dyDescent="0.2">
      <c r="Z89" s="74"/>
      <c r="AA89" s="74"/>
      <c r="AB89" s="74"/>
      <c r="AC89" s="74"/>
      <c r="AD89" s="74"/>
      <c r="AE89" s="74"/>
      <c r="AF89" s="74"/>
      <c r="AG89" s="74"/>
      <c r="AH89" s="74"/>
      <c r="AI89" s="74"/>
      <c r="AJ89" s="74"/>
      <c r="AK89" s="74"/>
      <c r="AL89" s="74"/>
      <c r="AM89" s="74"/>
      <c r="AN89" s="74"/>
      <c r="AO89" s="74"/>
      <c r="AP89" s="74"/>
    </row>
    <row r="90" spans="26:42" x14ac:dyDescent="0.2">
      <c r="Z90" s="74"/>
      <c r="AA90" s="74"/>
      <c r="AB90" s="74"/>
      <c r="AC90" s="74"/>
      <c r="AD90" s="74"/>
      <c r="AE90" s="74"/>
      <c r="AF90" s="74"/>
      <c r="AG90" s="74"/>
      <c r="AH90" s="74"/>
      <c r="AI90" s="74"/>
      <c r="AJ90" s="74"/>
      <c r="AK90" s="74"/>
      <c r="AL90" s="74"/>
      <c r="AM90" s="74"/>
      <c r="AN90" s="74"/>
      <c r="AO90" s="74"/>
      <c r="AP90" s="74"/>
    </row>
    <row r="91" spans="26:42" x14ac:dyDescent="0.2">
      <c r="Z91" s="74"/>
      <c r="AA91" s="74"/>
      <c r="AB91" s="74"/>
      <c r="AC91" s="74"/>
      <c r="AD91" s="74"/>
      <c r="AE91" s="74"/>
      <c r="AF91" s="74"/>
      <c r="AG91" s="74"/>
      <c r="AH91" s="74"/>
      <c r="AI91" s="74"/>
      <c r="AJ91" s="74"/>
      <c r="AK91" s="74"/>
      <c r="AL91" s="74"/>
      <c r="AM91" s="74"/>
      <c r="AN91" s="74"/>
      <c r="AO91" s="74"/>
      <c r="AP91" s="74"/>
    </row>
    <row r="92" spans="26:42" x14ac:dyDescent="0.2">
      <c r="Z92" s="74"/>
      <c r="AA92" s="74"/>
      <c r="AB92" s="74"/>
      <c r="AC92" s="74"/>
      <c r="AD92" s="74"/>
      <c r="AE92" s="74"/>
      <c r="AF92" s="74"/>
      <c r="AG92" s="74"/>
      <c r="AH92" s="74"/>
      <c r="AI92" s="74"/>
      <c r="AJ92" s="74"/>
      <c r="AK92" s="74"/>
      <c r="AL92" s="74"/>
      <c r="AM92" s="74"/>
      <c r="AN92" s="74"/>
      <c r="AO92" s="74"/>
      <c r="AP92" s="74"/>
    </row>
    <row r="93" spans="26:42" x14ac:dyDescent="0.2">
      <c r="Z93" s="74"/>
      <c r="AA93" s="74"/>
      <c r="AB93" s="74"/>
      <c r="AC93" s="74"/>
      <c r="AD93" s="74"/>
      <c r="AE93" s="74"/>
      <c r="AF93" s="74"/>
      <c r="AG93" s="74"/>
      <c r="AH93" s="74"/>
      <c r="AI93" s="74"/>
      <c r="AJ93" s="74"/>
      <c r="AK93" s="74"/>
      <c r="AL93" s="74"/>
      <c r="AM93" s="74"/>
      <c r="AN93" s="74"/>
      <c r="AO93" s="74"/>
      <c r="AP93" s="74"/>
    </row>
    <row r="94" spans="26:42" x14ac:dyDescent="0.2">
      <c r="Z94" s="74"/>
      <c r="AA94" s="74"/>
      <c r="AB94" s="74"/>
      <c r="AC94" s="74"/>
      <c r="AD94" s="74"/>
      <c r="AE94" s="74"/>
      <c r="AF94" s="74"/>
      <c r="AG94" s="74"/>
      <c r="AH94" s="74"/>
      <c r="AI94" s="74"/>
      <c r="AJ94" s="74"/>
      <c r="AK94" s="74"/>
      <c r="AL94" s="74"/>
      <c r="AM94" s="74"/>
      <c r="AN94" s="74"/>
      <c r="AO94" s="74"/>
      <c r="AP94" s="74"/>
    </row>
    <row r="95" spans="26:42" x14ac:dyDescent="0.2">
      <c r="Z95" s="74"/>
      <c r="AA95" s="74"/>
      <c r="AB95" s="74"/>
      <c r="AC95" s="74"/>
      <c r="AD95" s="74"/>
      <c r="AE95" s="74"/>
      <c r="AF95" s="74"/>
      <c r="AG95" s="74"/>
      <c r="AH95" s="74"/>
      <c r="AI95" s="74"/>
      <c r="AJ95" s="74"/>
      <c r="AK95" s="74"/>
      <c r="AL95" s="74"/>
      <c r="AM95" s="74"/>
      <c r="AN95" s="74"/>
      <c r="AO95" s="74"/>
      <c r="AP95" s="74"/>
    </row>
    <row r="96" spans="26:42" x14ac:dyDescent="0.2">
      <c r="Z96" s="74"/>
      <c r="AA96" s="74"/>
      <c r="AB96" s="74"/>
      <c r="AC96" s="74"/>
      <c r="AD96" s="74"/>
      <c r="AE96" s="74"/>
      <c r="AF96" s="74"/>
      <c r="AG96" s="74"/>
      <c r="AH96" s="74"/>
      <c r="AI96" s="74"/>
      <c r="AJ96" s="74"/>
      <c r="AK96" s="74"/>
      <c r="AL96" s="74"/>
      <c r="AM96" s="74"/>
      <c r="AN96" s="74"/>
      <c r="AO96" s="74"/>
      <c r="AP96" s="74"/>
    </row>
    <row r="97" spans="26:42" x14ac:dyDescent="0.2">
      <c r="Z97" s="74"/>
      <c r="AA97" s="74"/>
      <c r="AB97" s="74"/>
      <c r="AC97" s="74"/>
      <c r="AD97" s="74"/>
      <c r="AE97" s="74"/>
      <c r="AF97" s="74"/>
      <c r="AG97" s="74"/>
      <c r="AH97" s="74"/>
      <c r="AI97" s="74"/>
      <c r="AJ97" s="74"/>
      <c r="AK97" s="74"/>
      <c r="AL97" s="74"/>
      <c r="AM97" s="74"/>
      <c r="AN97" s="74"/>
      <c r="AO97" s="74"/>
      <c r="AP97" s="74"/>
    </row>
    <row r="98" spans="26:42" x14ac:dyDescent="0.2">
      <c r="Z98" s="74"/>
      <c r="AA98" s="74"/>
      <c r="AB98" s="74"/>
      <c r="AC98" s="74"/>
      <c r="AD98" s="74"/>
      <c r="AE98" s="74"/>
      <c r="AF98" s="74"/>
      <c r="AG98" s="74"/>
      <c r="AH98" s="74"/>
      <c r="AI98" s="74"/>
      <c r="AJ98" s="74"/>
      <c r="AK98" s="74"/>
      <c r="AL98" s="74"/>
      <c r="AM98" s="74"/>
      <c r="AN98" s="74"/>
      <c r="AO98" s="74"/>
      <c r="AP98" s="74"/>
    </row>
  </sheetData>
  <mergeCells count="2">
    <mergeCell ref="G7:H7"/>
    <mergeCell ref="C28:J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2013-12-14T15:31:52Z</dcterms:modified>
</cp:coreProperties>
</file>