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firstSheet="5" activeTab="10"/>
  </bookViews>
  <sheets>
    <sheet name="Enero 2002" sheetId="1" r:id="rId1"/>
    <sheet name="Febrero 2002" sheetId="2" r:id="rId2"/>
    <sheet name="Marzo 2002" sheetId="3" r:id="rId3"/>
    <sheet name="Abril 2002" sheetId="4" r:id="rId4"/>
    <sheet name="Mayo 2002" sheetId="5" r:id="rId5"/>
    <sheet name="Junio 2002" sheetId="6" r:id="rId6"/>
    <sheet name="Julio 2002" sheetId="7" r:id="rId7"/>
    <sheet name="Agosto 2002" sheetId="8" r:id="rId8"/>
    <sheet name="Septiembre 2002" sheetId="9" r:id="rId9"/>
    <sheet name="Octubre 2002" sheetId="10" r:id="rId10"/>
    <sheet name="Noviembre 2002" sheetId="11" r:id="rId11"/>
    <sheet name="Diciembre 2002" sheetId="12" r:id="rId12"/>
  </sheets>
  <definedNames>
    <definedName name="_xlnm.Print_Area" localSheetId="3">'Abril 2002'!$A$1:$H$50</definedName>
    <definedName name="_xlnm.Print_Area" localSheetId="7">'Agosto 2002'!$A$1:$H$50</definedName>
    <definedName name="_xlnm.Print_Area" localSheetId="11">'Diciembre 2002'!$A$1:$H$50</definedName>
    <definedName name="_xlnm.Print_Area" localSheetId="0">'Enero 2002'!$A$1:$H$50</definedName>
    <definedName name="_xlnm.Print_Area" localSheetId="1">'Febrero 2002'!$A$1:$H$50</definedName>
    <definedName name="_xlnm.Print_Area" localSheetId="6">'Julio 2002'!$A$1:$H$50</definedName>
    <definedName name="_xlnm.Print_Area" localSheetId="5">'Junio 2002'!$A$1:$H$50</definedName>
    <definedName name="_xlnm.Print_Area" localSheetId="2">'Marzo 2002'!$A$1:$H$50</definedName>
    <definedName name="_xlnm.Print_Area" localSheetId="4">'Mayo 2002'!$A$1:$H$50</definedName>
    <definedName name="_xlnm.Print_Area" localSheetId="10">'Noviembre 2002'!$A$1:$H$50</definedName>
    <definedName name="_xlnm.Print_Area" localSheetId="9">'Octubre 2002'!$A$1:$H$50</definedName>
    <definedName name="_xlnm.Print_Area" localSheetId="8">'Septiembre 2002'!$A$1:$H$50</definedName>
  </definedNames>
  <calcPr fullCalcOnLoad="1"/>
</workbook>
</file>

<file path=xl/sharedStrings.xml><?xml version="1.0" encoding="utf-8"?>
<sst xmlns="http://schemas.openxmlformats.org/spreadsheetml/2006/main" count="624" uniqueCount="66">
  <si>
    <t>INFORMACIÓN FINANCIERA Y DE RESULTADOS DEL SISTEMA FINANCIERO AL MES DE ENERO DE 2002 (1)</t>
  </si>
  <si>
    <t>(Cifras en millones de pesos)</t>
  </si>
  <si>
    <t>Colocaciones</t>
  </si>
  <si>
    <t>Capital y</t>
  </si>
  <si>
    <t>Depósitos</t>
  </si>
  <si>
    <t>Exced. antes</t>
  </si>
  <si>
    <t>Utilidad</t>
  </si>
  <si>
    <t>Rentabilidad</t>
  </si>
  <si>
    <t>Instituciones</t>
  </si>
  <si>
    <t>totales</t>
  </si>
  <si>
    <t>reservas</t>
  </si>
  <si>
    <t>vista (2)</t>
  </si>
  <si>
    <t>a plazo</t>
  </si>
  <si>
    <t>de imptos. y</t>
  </si>
  <si>
    <t>final</t>
  </si>
  <si>
    <t>s/capital y res.</t>
  </si>
  <si>
    <t>prov. volunt.</t>
  </si>
  <si>
    <t>anualizada (3)</t>
  </si>
  <si>
    <t>Bancos establecidos en Chile</t>
  </si>
  <si>
    <t>ABN  AMRO Bank (Chile)</t>
  </si>
  <si>
    <t>BBVA Banco BHIF</t>
  </si>
  <si>
    <t>Bice</t>
  </si>
  <si>
    <t>Corpbanca</t>
  </si>
  <si>
    <t>De Chile</t>
  </si>
  <si>
    <t>De Crédito e Inversiones</t>
  </si>
  <si>
    <t>Del Desarrollo</t>
  </si>
  <si>
    <t>Deutsche Bank Chile</t>
  </si>
  <si>
    <t>Dresdner BNP</t>
  </si>
  <si>
    <t>Falabella</t>
  </si>
  <si>
    <t>Internacional</t>
  </si>
  <si>
    <t>Santander-Chile</t>
  </si>
  <si>
    <t xml:space="preserve">Santiago                            </t>
  </si>
  <si>
    <t>Security</t>
  </si>
  <si>
    <t>Scotiabank Sud Americano</t>
  </si>
  <si>
    <t>Del Estado de Chile  (4)</t>
  </si>
  <si>
    <t>Sucursales de bancos extranjeros (5)</t>
  </si>
  <si>
    <t>American Express</t>
  </si>
  <si>
    <t>BankBoston N.A.</t>
  </si>
  <si>
    <t>Citibank N.A.</t>
  </si>
  <si>
    <t>De la Nación Argentina</t>
  </si>
  <si>
    <t>Do Brasil S.A.</t>
  </si>
  <si>
    <t>HSBC Bank USA</t>
  </si>
  <si>
    <t>Of Tokyo-Mitsubishi</t>
  </si>
  <si>
    <t>Sudameris</t>
  </si>
  <si>
    <t>JP Morgan Chase Bank</t>
  </si>
  <si>
    <t>Financiera Conosur</t>
  </si>
  <si>
    <t>Sistema Financiero</t>
  </si>
  <si>
    <t xml:space="preserve">     </t>
  </si>
  <si>
    <t xml:space="preserve">       </t>
  </si>
  <si>
    <t>.</t>
  </si>
  <si>
    <t>INFORMACIÓN FINANCIERA Y DE RESULTADOS DEL SISTEMA FINANCIERO AL MES DE DICIEMBRE DE 2002 (1)</t>
  </si>
  <si>
    <t>Dresdner Bank Lateinamerika</t>
  </si>
  <si>
    <t>HNS Banco</t>
  </si>
  <si>
    <t>Ripley</t>
  </si>
  <si>
    <t>Sucursales de bancos extranjeros</t>
  </si>
  <si>
    <t>INFORMACIÓN FINANCIERA Y DE RESULTADOS DEL SISTEMA FINANCIERO AL MES DE FEBRERO DE 2002 (1)</t>
  </si>
  <si>
    <t>DRESDNER BANK LATEINAMERIKA</t>
  </si>
  <si>
    <t>INFORMACIÓN FINANCIERA Y DE RESULTADOS DEL SISTEMA FINANCIERO AL MES DE MARZO DE 2002 (1)</t>
  </si>
  <si>
    <t>INFORMACIÓN FINANCIERA Y DE RESULTADOS DEL SISTEMA FINANCIERO AL MES DE ABRIL DE 2002 (1)</t>
  </si>
  <si>
    <t>INFORMACIÓN FINANCIERA Y DE RESULTADOS DEL SISTEMA FINANCIERO AL MES DE MAYO DE 2002 (1)</t>
  </si>
  <si>
    <t>INFORMACIÓN FINANCIERA Y DE RESULTADOS DEL SISTEMA FINANCIERO AL MES DE JUNIO DE 2002 (1)</t>
  </si>
  <si>
    <t>INFORMACIÓN FINANCIERA Y DE RESULTADOS DEL SISTEMA FINANCIERO AL MES DE JULIO DE 2002 (1)</t>
  </si>
  <si>
    <t>INFORMACIÓN FINANCIERA Y DE RESULTADOS DEL SISTEMA FINANCIERO AL MES DE AGOSTO DE 2002 (1)</t>
  </si>
  <si>
    <t>INFORMACIÓN FINANCIERA Y DE RESULTADOS DEL SISTEMA FINANCIERO AL MES DE SEPTIEMBRE DE 2002 (1)</t>
  </si>
  <si>
    <t>INFORMACIÓN FINANCIERA Y DE RESULTADOS DEL SISTEMA FINANCIERO AL MES DE OCTUBRE DE 2002 (1)</t>
  </si>
  <si>
    <t>INFORMACIÓN FINANCIERA Y DE RESULTADOS DEL SISTEMA FINANCIERO AL MES DE NOVIEMBRE DE 2002 (1)</t>
  </si>
</sst>
</file>

<file path=xl/styles.xml><?xml version="1.0" encoding="utf-8"?>
<styleSheet xmlns="http://schemas.openxmlformats.org/spreadsheetml/2006/main">
  <numFmts count="3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 _P_t_a_-;\-* #,##0\ _P_t_a_-;_-* &quot;-&quot;\ _P_t_a_-;_-@_-"/>
    <numFmt numFmtId="173" formatCode="_-* #,##0.00\ _P_t_a_-;\-* #,##0.00\ _P_t_a_-;_-* &quot;-&quot;??\ _P_t_a_-;_-@_-"/>
    <numFmt numFmtId="174" formatCode="#,##0&quot;Pts&quot;_);\(#,##0&quot;Pts&quot;\)"/>
    <numFmt numFmtId="175" formatCode="#,##0&quot;Pts&quot;_);[Red]\(#,##0&quot;Pts&quot;\)"/>
    <numFmt numFmtId="176" formatCode="#,##0.00&quot;Pts&quot;_);\(#,##0.00&quot;Pts&quot;\)"/>
    <numFmt numFmtId="177" formatCode="#,##0.00&quot;Pts&quot;_);[Red]\(#,##0.00&quot;Pts&quot;\)"/>
    <numFmt numFmtId="178" formatCode="_ * #,##0_)&quot;Pts&quot;_ ;_ * \(#,##0\)&quot;Pts&quot;_ ;_ * &quot;-&quot;_)&quot;Pts&quot;_ ;_ @_ "/>
    <numFmt numFmtId="179" formatCode="_ * #,##0_)_P_t_s_ ;_ * \(#,##0\)_P_t_s_ ;_ * &quot;-&quot;_)_P_t_s_ ;_ @_ "/>
    <numFmt numFmtId="180" formatCode="_ * #,##0.00_)&quot;Pts&quot;_ ;_ * \(#,##0.00\)&quot;Pts&quot;_ ;_ * &quot;-&quot;??_)&quot;Pts&quot;_ ;_ @_ "/>
    <numFmt numFmtId="181" formatCode="_ * #,##0.00_)_P_t_s_ ;_ * \(#,##0.00\)_P_t_s_ ;_ * &quot;-&quot;??_)_P_t_s_ ;_ @_ "/>
    <numFmt numFmtId="182" formatCode="0.0%"/>
    <numFmt numFmtId="183" formatCode="0.000%"/>
    <numFmt numFmtId="184" formatCode="0.00000"/>
    <numFmt numFmtId="185" formatCode="0.0000"/>
    <numFmt numFmtId="186" formatCode="0.000"/>
    <numFmt numFmtId="187" formatCode="0.000000"/>
    <numFmt numFmtId="188" formatCode="0.0000000"/>
    <numFmt numFmtId="189" formatCode="#,##0.0"/>
  </numFmts>
  <fonts count="11">
    <font>
      <sz val="10"/>
      <name val="Palatino"/>
      <family val="0"/>
    </font>
    <font>
      <b/>
      <sz val="10"/>
      <name val="Palatino"/>
      <family val="0"/>
    </font>
    <font>
      <i/>
      <sz val="10"/>
      <name val="Palatino"/>
      <family val="0"/>
    </font>
    <font>
      <b/>
      <i/>
      <sz val="10"/>
      <name val="Palatino"/>
      <family val="0"/>
    </font>
    <font>
      <b/>
      <sz val="11"/>
      <color indexed="21"/>
      <name val="Comic Sans MS"/>
      <family val="4"/>
    </font>
    <font>
      <sz val="10"/>
      <name val="Comic Sans MS"/>
      <family val="4"/>
    </font>
    <font>
      <b/>
      <sz val="10"/>
      <name val="Comic Sans MS"/>
      <family val="4"/>
    </font>
    <font>
      <sz val="10"/>
      <color indexed="63"/>
      <name val="Comic Sans MS"/>
      <family val="4"/>
    </font>
    <font>
      <b/>
      <sz val="10"/>
      <color indexed="63"/>
      <name val="Comic Sans MS"/>
      <family val="4"/>
    </font>
    <font>
      <b/>
      <sz val="10"/>
      <color indexed="21"/>
      <name val="Comic Sans MS"/>
      <family val="4"/>
    </font>
    <font>
      <b/>
      <u val="single"/>
      <sz val="10"/>
      <color indexed="63"/>
      <name val="Palatino"/>
      <family val="1"/>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28">
    <xf numFmtId="0" fontId="0" fillId="0" borderId="0" xfId="0"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1" xfId="0" applyFont="1" applyBorder="1" applyAlignment="1">
      <alignment horizontal="center"/>
    </xf>
    <xf numFmtId="0" fontId="7" fillId="0" borderId="0" xfId="0" applyFont="1" applyAlignment="1">
      <alignment horizontal="center"/>
    </xf>
    <xf numFmtId="0" fontId="7" fillId="0" borderId="0" xfId="0" applyFont="1" applyAlignment="1">
      <alignment/>
    </xf>
    <xf numFmtId="0" fontId="6" fillId="0" borderId="2"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8" fillId="0" borderId="4" xfId="0" applyFont="1" applyBorder="1" applyAlignment="1">
      <alignment/>
    </xf>
    <xf numFmtId="3" fontId="8" fillId="0" borderId="4" xfId="0" applyNumberFormat="1" applyFont="1" applyBorder="1" applyAlignment="1">
      <alignment/>
    </xf>
    <xf numFmtId="182" fontId="8" fillId="0" borderId="4" xfId="0" applyNumberFormat="1" applyFont="1" applyBorder="1" applyAlignment="1">
      <alignment/>
    </xf>
    <xf numFmtId="3" fontId="5" fillId="0" borderId="1" xfId="0" applyNumberFormat="1" applyFont="1" applyBorder="1" applyAlignment="1">
      <alignment/>
    </xf>
    <xf numFmtId="182" fontId="5" fillId="0" borderId="1" xfId="0" applyNumberFormat="1" applyFont="1" applyBorder="1" applyAlignment="1">
      <alignment/>
    </xf>
    <xf numFmtId="3" fontId="5" fillId="0" borderId="0" xfId="0" applyNumberFormat="1" applyFont="1" applyAlignment="1">
      <alignment/>
    </xf>
    <xf numFmtId="3" fontId="5" fillId="0" borderId="2" xfId="0" applyNumberFormat="1" applyFont="1" applyBorder="1" applyAlignment="1">
      <alignment/>
    </xf>
    <xf numFmtId="182" fontId="5" fillId="0" borderId="2" xfId="0" applyNumberFormat="1" applyFont="1" applyBorder="1" applyAlignment="1">
      <alignment/>
    </xf>
    <xf numFmtId="3" fontId="5" fillId="0" borderId="3" xfId="0" applyNumberFormat="1" applyFont="1" applyBorder="1" applyAlignment="1">
      <alignment/>
    </xf>
    <xf numFmtId="182" fontId="5" fillId="0" borderId="3" xfId="0" applyNumberFormat="1" applyFont="1" applyBorder="1" applyAlignment="1">
      <alignment/>
    </xf>
    <xf numFmtId="3" fontId="5" fillId="0" borderId="4" xfId="0" applyNumberFormat="1" applyFont="1" applyBorder="1" applyAlignment="1">
      <alignment/>
    </xf>
    <xf numFmtId="182" fontId="5" fillId="0" borderId="4" xfId="0" applyNumberFormat="1" applyFont="1" applyBorder="1" applyAlignment="1">
      <alignment/>
    </xf>
    <xf numFmtId="3" fontId="7" fillId="0" borderId="0" xfId="0" applyNumberFormat="1" applyFont="1" applyAlignment="1">
      <alignment/>
    </xf>
    <xf numFmtId="0" fontId="9" fillId="0" borderId="4" xfId="0" applyFont="1" applyBorder="1" applyAlignment="1">
      <alignment/>
    </xf>
    <xf numFmtId="3" fontId="9" fillId="0" borderId="4" xfId="0" applyNumberFormat="1" applyFont="1" applyBorder="1" applyAlignment="1">
      <alignment/>
    </xf>
    <xf numFmtId="182" fontId="9" fillId="0" borderId="4" xfId="0" applyNumberFormat="1" applyFont="1" applyBorder="1" applyAlignment="1">
      <alignment/>
    </xf>
    <xf numFmtId="0" fontId="7" fillId="0" borderId="0" xfId="0" applyFont="1" applyFill="1" applyBorder="1" applyAlignment="1">
      <alignment/>
    </xf>
    <xf numFmtId="182" fontId="5" fillId="0" borderId="1" xfId="19" applyNumberFormat="1" applyBorder="1">
      <alignment/>
      <protection/>
    </xf>
  </cellXfs>
  <cellStyles count="7">
    <cellStyle name="Normal" xfId="0"/>
    <cellStyle name="Comma" xfId="15"/>
    <cellStyle name="Comma [0]" xfId="16"/>
    <cellStyle name="Currency" xfId="17"/>
    <cellStyle name="Currency [0]" xfId="18"/>
    <cellStyle name="Normal_ feb-200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76200</xdr:rowOff>
    </xdr:from>
    <xdr:to>
      <xdr:col>8</xdr:col>
      <xdr:colOff>9525</xdr:colOff>
      <xdr:row>57</xdr:row>
      <xdr:rowOff>133350</xdr:rowOff>
    </xdr:to>
    <xdr:sp>
      <xdr:nvSpPr>
        <xdr:cNvPr id="1" name="TextBox 1"/>
        <xdr:cNvSpPr txBox="1">
          <a:spLocks noChangeArrowheads="1"/>
        </xdr:cNvSpPr>
      </xdr:nvSpPr>
      <xdr:spPr>
        <a:xfrm>
          <a:off x="9525" y="7858125"/>
          <a:ext cx="11277600" cy="3295650"/>
        </a:xfrm>
        <a:prstGeom prst="rect">
          <a:avLst/>
        </a:prstGeom>
        <a:noFill/>
        <a:ln w="9525" cmpd="sng">
          <a:noFill/>
        </a:ln>
      </xdr:spPr>
      <xdr:txBody>
        <a:bodyPr vertOverflow="clip" wrap="square"/>
        <a:p>
          <a:pPr algn="l">
            <a:defRPr/>
          </a:pPr>
          <a:r>
            <a:rPr lang="en-US" cap="none" sz="1000" b="1" i="0" u="sng" baseline="0">
              <a:solidFill>
                <a:srgbClr val="333333"/>
              </a:solidFill>
              <a:latin typeface="Palatino"/>
              <a:ea typeface="Palatino"/>
              <a:cs typeface="Palatino"/>
            </a:rPr>
            <a:t>Notas: </a:t>
          </a:r>
          <a:r>
            <a:rPr lang="en-US" cap="none" sz="1000" b="0" i="0" u="none" baseline="0">
              <a:latin typeface="Palatino"/>
              <a:ea typeface="Palatino"/>
              <a:cs typeface="Palatino"/>
            </a:rPr>
            <a:t>
(1)  Esta información se considera provisoria hasta su publicación en la revista Información Financiera.
(2)  Netos de canje.
(3)  La rentabilidad sobre el  capital  anualizada se obtiene  al dividir la utilidad final por el capital y reservas.  Para llevarla a términos anuales se divide por el número de  meses transcurridos y se multiplica por doce.
(4) Este institución está afecta a un régimen impositivo distinto que el del resto de la banca.
(5) La sucursal del Banco do Estado de Sao Paulo en Chile dejó de operar en el país.
Fuente:  Superintendencia de Bancos e Instituciones Financieras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76200</xdr:rowOff>
    </xdr:from>
    <xdr:to>
      <xdr:col>8</xdr:col>
      <xdr:colOff>9525</xdr:colOff>
      <xdr:row>57</xdr:row>
      <xdr:rowOff>133350</xdr:rowOff>
    </xdr:to>
    <xdr:sp>
      <xdr:nvSpPr>
        <xdr:cNvPr id="1" name="TextBox 1"/>
        <xdr:cNvSpPr txBox="1">
          <a:spLocks noChangeArrowheads="1"/>
        </xdr:cNvSpPr>
      </xdr:nvSpPr>
      <xdr:spPr>
        <a:xfrm>
          <a:off x="9525" y="7858125"/>
          <a:ext cx="11277600" cy="3295650"/>
        </a:xfrm>
        <a:prstGeom prst="rect">
          <a:avLst/>
        </a:prstGeom>
        <a:noFill/>
        <a:ln w="9525" cmpd="sng">
          <a:noFill/>
        </a:ln>
      </xdr:spPr>
      <xdr:txBody>
        <a:bodyPr vertOverflow="clip" wrap="square"/>
        <a:p>
          <a:pPr algn="l">
            <a:defRPr/>
          </a:pPr>
          <a:r>
            <a:rPr lang="en-US" cap="none" sz="1000" b="1" i="0" u="sng" baseline="0">
              <a:solidFill>
                <a:srgbClr val="333333"/>
              </a:solidFill>
              <a:latin typeface="Palatino"/>
              <a:ea typeface="Palatino"/>
              <a:cs typeface="Palatino"/>
            </a:rPr>
            <a:t>Notas: </a:t>
          </a:r>
          <a:r>
            <a:rPr lang="en-US" cap="none" sz="1000" b="0" i="0" u="none" baseline="0">
              <a:latin typeface="Palatino"/>
              <a:ea typeface="Palatino"/>
              <a:cs typeface="Palatino"/>
            </a:rPr>
            <a:t>
(1)  Esta información se considera provisoria hasta su publicación en la revista Información Financiera.
(2)  Netos de canje.
(3)  La rentabilidad sobre el  capital  anualizada se obtiene  al dividir la utilidad final por el capital y reservas.  Para llevarla a términos anuales se divide por el número de  meses transcurridos y se multiplica por doce. 
(4) Este institución está afecta a un régimen impositivo distinto que el del resto de la banca.
Fuente:  Superintendencia de Bancos e Instituciones Financieras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76200</xdr:rowOff>
    </xdr:from>
    <xdr:to>
      <xdr:col>8</xdr:col>
      <xdr:colOff>9525</xdr:colOff>
      <xdr:row>57</xdr:row>
      <xdr:rowOff>133350</xdr:rowOff>
    </xdr:to>
    <xdr:sp>
      <xdr:nvSpPr>
        <xdr:cNvPr id="1" name="TextBox 1"/>
        <xdr:cNvSpPr txBox="1">
          <a:spLocks noChangeArrowheads="1"/>
        </xdr:cNvSpPr>
      </xdr:nvSpPr>
      <xdr:spPr>
        <a:xfrm>
          <a:off x="9525" y="7858125"/>
          <a:ext cx="11277600" cy="3295650"/>
        </a:xfrm>
        <a:prstGeom prst="rect">
          <a:avLst/>
        </a:prstGeom>
        <a:noFill/>
        <a:ln w="9525" cmpd="sng">
          <a:noFill/>
        </a:ln>
      </xdr:spPr>
      <xdr:txBody>
        <a:bodyPr vertOverflow="clip" wrap="square"/>
        <a:p>
          <a:pPr algn="l">
            <a:defRPr/>
          </a:pPr>
          <a:r>
            <a:rPr lang="en-US" cap="none" sz="1000" b="1" i="0" u="sng" baseline="0">
              <a:solidFill>
                <a:srgbClr val="333333"/>
              </a:solidFill>
              <a:latin typeface="Palatino"/>
              <a:ea typeface="Palatino"/>
              <a:cs typeface="Palatino"/>
            </a:rPr>
            <a:t>Notas: </a:t>
          </a:r>
          <a:r>
            <a:rPr lang="en-US" cap="none" sz="1000" b="0" i="0" u="none" baseline="0">
              <a:latin typeface="Palatino"/>
              <a:ea typeface="Palatino"/>
              <a:cs typeface="Palatino"/>
            </a:rPr>
            <a:t>
(1)  Esta información se considera provisoria hasta su publicación en la revista Información Financiera.
(2)  Netos de canje.
(3)  La rentabilidad sobre el  capital  anualizada se obtiene  al dividir la utilidad final por el capital y reservas.  Para llevarla a términos anuales se divide por el número de  meses transcurridos y se multiplica por doce. 
(4) Este institución está afecta a un régimen impositivo distinto que el del resto de la banca.
Fuente:  Superintendencia de Bancos e Instituciones Financieras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76200</xdr:rowOff>
    </xdr:from>
    <xdr:to>
      <xdr:col>8</xdr:col>
      <xdr:colOff>9525</xdr:colOff>
      <xdr:row>57</xdr:row>
      <xdr:rowOff>133350</xdr:rowOff>
    </xdr:to>
    <xdr:sp>
      <xdr:nvSpPr>
        <xdr:cNvPr id="1" name="TextBox 1"/>
        <xdr:cNvSpPr txBox="1">
          <a:spLocks noChangeArrowheads="1"/>
        </xdr:cNvSpPr>
      </xdr:nvSpPr>
      <xdr:spPr>
        <a:xfrm>
          <a:off x="9525" y="7858125"/>
          <a:ext cx="11277600" cy="3295650"/>
        </a:xfrm>
        <a:prstGeom prst="rect">
          <a:avLst/>
        </a:prstGeom>
        <a:noFill/>
        <a:ln w="9525" cmpd="sng">
          <a:noFill/>
        </a:ln>
      </xdr:spPr>
      <xdr:txBody>
        <a:bodyPr vertOverflow="clip" wrap="square"/>
        <a:p>
          <a:pPr algn="l">
            <a:defRPr/>
          </a:pPr>
          <a:r>
            <a:rPr lang="en-US" cap="none" sz="1000" b="1" i="0" u="sng" baseline="0">
              <a:solidFill>
                <a:srgbClr val="333333"/>
              </a:solidFill>
              <a:latin typeface="Palatino"/>
              <a:ea typeface="Palatino"/>
              <a:cs typeface="Palatino"/>
            </a:rPr>
            <a:t>Notas: </a:t>
          </a:r>
          <a:r>
            <a:rPr lang="en-US" cap="none" sz="1000" b="0" i="0" u="none" baseline="0">
              <a:latin typeface="Palatino"/>
              <a:ea typeface="Palatino"/>
              <a:cs typeface="Palatino"/>
            </a:rPr>
            <a:t>
(1)  Esta información se considera provisoria hasta su publicación en la revista Información Financiera.
(2)  Netos de canje.
(3)  La rentabilidad sobre el  capital  anualizada se obtiene  al dividir la utilidad final por el capital y reservas.  Para llevarla a términos anuales se divide por el número de  meses transcurridos y se multiplica por doce. 
(4) Este institución está afecta a un régimen impositivo distinto que el del resto de la banca.
Fuente:  Superintendencia de Bancos e Instituciones Financieras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76200</xdr:rowOff>
    </xdr:from>
    <xdr:to>
      <xdr:col>8</xdr:col>
      <xdr:colOff>9525</xdr:colOff>
      <xdr:row>57</xdr:row>
      <xdr:rowOff>133350</xdr:rowOff>
    </xdr:to>
    <xdr:sp>
      <xdr:nvSpPr>
        <xdr:cNvPr id="1" name="TextBox 1"/>
        <xdr:cNvSpPr txBox="1">
          <a:spLocks noChangeArrowheads="1"/>
        </xdr:cNvSpPr>
      </xdr:nvSpPr>
      <xdr:spPr>
        <a:xfrm>
          <a:off x="9525" y="7858125"/>
          <a:ext cx="11277600" cy="3295650"/>
        </a:xfrm>
        <a:prstGeom prst="rect">
          <a:avLst/>
        </a:prstGeom>
        <a:noFill/>
        <a:ln w="9525" cmpd="sng">
          <a:noFill/>
        </a:ln>
      </xdr:spPr>
      <xdr:txBody>
        <a:bodyPr vertOverflow="clip" wrap="square"/>
        <a:p>
          <a:pPr algn="l">
            <a:defRPr/>
          </a:pPr>
          <a:r>
            <a:rPr lang="en-US" cap="none" sz="1000" b="1" i="0" u="sng" baseline="0">
              <a:solidFill>
                <a:srgbClr val="333333"/>
              </a:solidFill>
              <a:latin typeface="Palatino"/>
              <a:ea typeface="Palatino"/>
              <a:cs typeface="Palatino"/>
            </a:rPr>
            <a:t>Notas: </a:t>
          </a:r>
          <a:r>
            <a:rPr lang="en-US" cap="none" sz="1000" b="0" i="0" u="none" baseline="0">
              <a:latin typeface="Palatino"/>
              <a:ea typeface="Palatino"/>
              <a:cs typeface="Palatino"/>
            </a:rPr>
            <a:t>
(1)  Esta información se considera provisoria hasta su publicación en la revista Información Financiera.
(2)  Netos de canje.
(3)  La rentabilidad sobre el  capital  anualizada se obtiene  al dividir la utilidad final por el capital y reservas.  Para llevarla a términos anuales se divide por el número de  meses transcurridos y se multiplica por doce.
(4) Este institución está afecta a un régimen impositivo distinto que el del resto de la banca.
(5) La sucursal del Banco do Estado de Sao Paulo en Chile dejó de operar en el país.
Fuente:  Superintendencia de Bancos e Instituciones Financieras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76200</xdr:rowOff>
    </xdr:from>
    <xdr:to>
      <xdr:col>8</xdr:col>
      <xdr:colOff>9525</xdr:colOff>
      <xdr:row>57</xdr:row>
      <xdr:rowOff>133350</xdr:rowOff>
    </xdr:to>
    <xdr:sp>
      <xdr:nvSpPr>
        <xdr:cNvPr id="1" name="TextBox 1"/>
        <xdr:cNvSpPr txBox="1">
          <a:spLocks noChangeArrowheads="1"/>
        </xdr:cNvSpPr>
      </xdr:nvSpPr>
      <xdr:spPr>
        <a:xfrm>
          <a:off x="9525" y="7858125"/>
          <a:ext cx="11277600" cy="3295650"/>
        </a:xfrm>
        <a:prstGeom prst="rect">
          <a:avLst/>
        </a:prstGeom>
        <a:noFill/>
        <a:ln w="9525" cmpd="sng">
          <a:noFill/>
        </a:ln>
      </xdr:spPr>
      <xdr:txBody>
        <a:bodyPr vertOverflow="clip" wrap="square"/>
        <a:p>
          <a:pPr algn="l">
            <a:defRPr/>
          </a:pPr>
          <a:r>
            <a:rPr lang="en-US" cap="none" sz="1000" b="1" i="0" u="sng" baseline="0">
              <a:solidFill>
                <a:srgbClr val="333333"/>
              </a:solidFill>
              <a:latin typeface="Palatino"/>
              <a:ea typeface="Palatino"/>
              <a:cs typeface="Palatino"/>
            </a:rPr>
            <a:t>Notas: </a:t>
          </a:r>
          <a:r>
            <a:rPr lang="en-US" cap="none" sz="1000" b="0" i="0" u="none" baseline="0">
              <a:latin typeface="Palatino"/>
              <a:ea typeface="Palatino"/>
              <a:cs typeface="Palatino"/>
            </a:rPr>
            <a:t>
(1)  Esta información se considera provisoria hasta su publicación en la revista Información Financiera.
(2)  Netos de canje.
(3)  La rentabilidad sobre el  capital  anualizada se obtiene  al dividir la utilidad final por el capital y reservas.  Para llevarla a términos anuales se divide por el número de  meses transcurridos y se multiplica por doce.
(4) Este institución está afecta a un régimen impositivo distinto que el del resto de la banca.
(5) La sucursal del Banco do Estado de Sao Paulo en Chile dejó de operar en el país.
Fuente:  Superintendencia de Bancos e Instituciones Financieras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76200</xdr:rowOff>
    </xdr:from>
    <xdr:to>
      <xdr:col>8</xdr:col>
      <xdr:colOff>9525</xdr:colOff>
      <xdr:row>57</xdr:row>
      <xdr:rowOff>133350</xdr:rowOff>
    </xdr:to>
    <xdr:sp>
      <xdr:nvSpPr>
        <xdr:cNvPr id="1" name="TextBox 1"/>
        <xdr:cNvSpPr txBox="1">
          <a:spLocks noChangeArrowheads="1"/>
        </xdr:cNvSpPr>
      </xdr:nvSpPr>
      <xdr:spPr>
        <a:xfrm>
          <a:off x="9525" y="7858125"/>
          <a:ext cx="11277600" cy="3295650"/>
        </a:xfrm>
        <a:prstGeom prst="rect">
          <a:avLst/>
        </a:prstGeom>
        <a:noFill/>
        <a:ln w="9525" cmpd="sng">
          <a:noFill/>
        </a:ln>
      </xdr:spPr>
      <xdr:txBody>
        <a:bodyPr vertOverflow="clip" wrap="square"/>
        <a:p>
          <a:pPr algn="l">
            <a:defRPr/>
          </a:pPr>
          <a:r>
            <a:rPr lang="en-US" cap="none" sz="1000" b="1" i="0" u="sng" baseline="0">
              <a:solidFill>
                <a:srgbClr val="333333"/>
              </a:solidFill>
              <a:latin typeface="Palatino"/>
              <a:ea typeface="Palatino"/>
              <a:cs typeface="Palatino"/>
            </a:rPr>
            <a:t>Notas: </a:t>
          </a:r>
          <a:r>
            <a:rPr lang="en-US" cap="none" sz="1000" b="0" i="0" u="none" baseline="0">
              <a:latin typeface="Palatino"/>
              <a:ea typeface="Palatino"/>
              <a:cs typeface="Palatino"/>
            </a:rPr>
            <a:t>
(1)  Esta información se considera provisoria hasta su publicación en la revista Información Financiera.
(2)  Netos de canje.
(3)  La rentabilidad sobre el  capital  anualizada se obtiene  al dividir la utilidad final por el capital y reservas.  Para llevarla a términos anuales se divide por el número de  meses transcurridos y se multiplica por doce.
(4) Este institución está afecta a un régimen impositivo distinto que el del resto de la banca.
(5) La sucursal del Banco do Estado de Sao Paulo en Chile dejó de operar en el país.
Fuente:  Superintendencia de Bancos e Instituciones Financieras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76200</xdr:rowOff>
    </xdr:from>
    <xdr:to>
      <xdr:col>8</xdr:col>
      <xdr:colOff>9525</xdr:colOff>
      <xdr:row>57</xdr:row>
      <xdr:rowOff>133350</xdr:rowOff>
    </xdr:to>
    <xdr:sp>
      <xdr:nvSpPr>
        <xdr:cNvPr id="1" name="TextBox 1"/>
        <xdr:cNvSpPr txBox="1">
          <a:spLocks noChangeArrowheads="1"/>
        </xdr:cNvSpPr>
      </xdr:nvSpPr>
      <xdr:spPr>
        <a:xfrm>
          <a:off x="9525" y="7858125"/>
          <a:ext cx="11277600" cy="3295650"/>
        </a:xfrm>
        <a:prstGeom prst="rect">
          <a:avLst/>
        </a:prstGeom>
        <a:noFill/>
        <a:ln w="9525" cmpd="sng">
          <a:noFill/>
        </a:ln>
      </xdr:spPr>
      <xdr:txBody>
        <a:bodyPr vertOverflow="clip" wrap="square"/>
        <a:p>
          <a:pPr algn="l">
            <a:defRPr/>
          </a:pPr>
          <a:r>
            <a:rPr lang="en-US" cap="none" sz="1000" b="1" i="0" u="sng" baseline="0">
              <a:solidFill>
                <a:srgbClr val="333333"/>
              </a:solidFill>
              <a:latin typeface="Palatino"/>
              <a:ea typeface="Palatino"/>
              <a:cs typeface="Palatino"/>
            </a:rPr>
            <a:t>Notas: </a:t>
          </a:r>
          <a:r>
            <a:rPr lang="en-US" cap="none" sz="1000" b="0" i="0" u="none" baseline="0">
              <a:latin typeface="Palatino"/>
              <a:ea typeface="Palatino"/>
              <a:cs typeface="Palatino"/>
            </a:rPr>
            <a:t>
(1)  Esta información se considera provisoria hasta su publicación en la revista Información Financiera.
(2)  Netos de canje.
(3)  La rentabilidad sobre el  capital  anualizada se obtiene  al dividir la utilidad final por el capital y reservas.  Para llevarla a términos anuales se divide por el número de  meses transcurridos y se multiplica por doce.
(4) Este institución está afecta a un régimen impositivo distinto que el del resto de la banca.
(5) La sucursal del Banco do Estado de Sao Paulo en Chile dejó de operar en el país.
Fuente:  Superintendencia de Bancos e Instituciones Financieras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76200</xdr:rowOff>
    </xdr:from>
    <xdr:to>
      <xdr:col>8</xdr:col>
      <xdr:colOff>9525</xdr:colOff>
      <xdr:row>57</xdr:row>
      <xdr:rowOff>133350</xdr:rowOff>
    </xdr:to>
    <xdr:sp>
      <xdr:nvSpPr>
        <xdr:cNvPr id="1" name="TextBox 1"/>
        <xdr:cNvSpPr txBox="1">
          <a:spLocks noChangeArrowheads="1"/>
        </xdr:cNvSpPr>
      </xdr:nvSpPr>
      <xdr:spPr>
        <a:xfrm>
          <a:off x="9525" y="7858125"/>
          <a:ext cx="11277600" cy="3295650"/>
        </a:xfrm>
        <a:prstGeom prst="rect">
          <a:avLst/>
        </a:prstGeom>
        <a:noFill/>
        <a:ln w="9525" cmpd="sng">
          <a:noFill/>
        </a:ln>
      </xdr:spPr>
      <xdr:txBody>
        <a:bodyPr vertOverflow="clip" wrap="square"/>
        <a:p>
          <a:pPr algn="l">
            <a:defRPr/>
          </a:pPr>
          <a:r>
            <a:rPr lang="en-US" cap="none" sz="1000" b="1" i="0" u="sng" baseline="0">
              <a:solidFill>
                <a:srgbClr val="333333"/>
              </a:solidFill>
              <a:latin typeface="Palatino"/>
              <a:ea typeface="Palatino"/>
              <a:cs typeface="Palatino"/>
            </a:rPr>
            <a:t>Notas: </a:t>
          </a:r>
          <a:r>
            <a:rPr lang="en-US" cap="none" sz="1000" b="0" i="0" u="none" baseline="0">
              <a:latin typeface="Palatino"/>
              <a:ea typeface="Palatino"/>
              <a:cs typeface="Palatino"/>
            </a:rPr>
            <a:t>
(1)  Esta información se considera provisoria hasta su publicación en la revista Información Financiera.
(2)  Netos de canje.
(3)  La rentabilidad sobre el  capital  anualizada se obtiene  al dividir la utilidad final por el capital y reservas.  Para llevarla a términos anuales se divide por el número de  meses transcurridos y se multiplica por doce.  En el caso del Banco Ripley, en el cálculo sólo se consideró los dos meses de operación. 
(4) Este institución está afecta a un régimen impositivo distinto que el del resto de la banca.
Fuente:  Superintendencia de Bancos e Instituciones Financieras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76200</xdr:rowOff>
    </xdr:from>
    <xdr:to>
      <xdr:col>8</xdr:col>
      <xdr:colOff>9525</xdr:colOff>
      <xdr:row>57</xdr:row>
      <xdr:rowOff>133350</xdr:rowOff>
    </xdr:to>
    <xdr:sp>
      <xdr:nvSpPr>
        <xdr:cNvPr id="1" name="TextBox 1"/>
        <xdr:cNvSpPr txBox="1">
          <a:spLocks noChangeArrowheads="1"/>
        </xdr:cNvSpPr>
      </xdr:nvSpPr>
      <xdr:spPr>
        <a:xfrm>
          <a:off x="9525" y="7858125"/>
          <a:ext cx="11277600" cy="3295650"/>
        </a:xfrm>
        <a:prstGeom prst="rect">
          <a:avLst/>
        </a:prstGeom>
        <a:noFill/>
        <a:ln w="9525" cmpd="sng">
          <a:noFill/>
        </a:ln>
      </xdr:spPr>
      <xdr:txBody>
        <a:bodyPr vertOverflow="clip" wrap="square"/>
        <a:p>
          <a:pPr algn="l">
            <a:defRPr/>
          </a:pPr>
          <a:r>
            <a:rPr lang="en-US" cap="none" sz="1000" b="1" i="0" u="sng" baseline="0">
              <a:solidFill>
                <a:srgbClr val="333333"/>
              </a:solidFill>
              <a:latin typeface="Palatino"/>
              <a:ea typeface="Palatino"/>
              <a:cs typeface="Palatino"/>
            </a:rPr>
            <a:t>Notas: </a:t>
          </a:r>
          <a:r>
            <a:rPr lang="en-US" cap="none" sz="1000" b="0" i="0" u="none" baseline="0">
              <a:latin typeface="Palatino"/>
              <a:ea typeface="Palatino"/>
              <a:cs typeface="Palatino"/>
            </a:rPr>
            <a:t>
(1)  Esta información se considera provisoria hasta su publicación en la revista Información Financiera.
(2)  Netos de canje.
(3)  La rentabilidad sobre el  capital  anualizada se obtiene  al dividir la utilidad final por el capital y reservas.  Para llevarla a términos anuales se divide por el número de  meses transcurridos y se multiplica por doce. 
(4) Este institución está afecta a un régimen impositivo distinto que el del resto de la banca.
Fuente:  Superintendencia de Bancos e Instituciones Financieras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76200</xdr:rowOff>
    </xdr:from>
    <xdr:to>
      <xdr:col>8</xdr:col>
      <xdr:colOff>9525</xdr:colOff>
      <xdr:row>57</xdr:row>
      <xdr:rowOff>133350</xdr:rowOff>
    </xdr:to>
    <xdr:sp>
      <xdr:nvSpPr>
        <xdr:cNvPr id="1" name="TextBox 1"/>
        <xdr:cNvSpPr txBox="1">
          <a:spLocks noChangeArrowheads="1"/>
        </xdr:cNvSpPr>
      </xdr:nvSpPr>
      <xdr:spPr>
        <a:xfrm>
          <a:off x="9525" y="7858125"/>
          <a:ext cx="11277600" cy="3295650"/>
        </a:xfrm>
        <a:prstGeom prst="rect">
          <a:avLst/>
        </a:prstGeom>
        <a:noFill/>
        <a:ln w="9525" cmpd="sng">
          <a:noFill/>
        </a:ln>
      </xdr:spPr>
      <xdr:txBody>
        <a:bodyPr vertOverflow="clip" wrap="square"/>
        <a:p>
          <a:pPr algn="l">
            <a:defRPr/>
          </a:pPr>
          <a:r>
            <a:rPr lang="en-US" cap="none" sz="1000" b="1" i="0" u="sng" baseline="0">
              <a:solidFill>
                <a:srgbClr val="333333"/>
              </a:solidFill>
              <a:latin typeface="Palatino"/>
              <a:ea typeface="Palatino"/>
              <a:cs typeface="Palatino"/>
            </a:rPr>
            <a:t>Notas: </a:t>
          </a:r>
          <a:r>
            <a:rPr lang="en-US" cap="none" sz="1000" b="0" i="0" u="none" baseline="0">
              <a:latin typeface="Palatino"/>
              <a:ea typeface="Palatino"/>
              <a:cs typeface="Palatino"/>
            </a:rPr>
            <a:t>
(1)  Esta información se considera provisoria hasta su publicación en la revista Información Financiera.
(2)  Netos de canje.
(3)  La rentabilidad sobre el  capital  anualizada se obtiene  al dividir la utilidad final por el capital y reservas.  Para llevarla a términos anuales se divide por el número de  meses transcurridos y se multiplica por doce. 
(4) Este institución está afecta a un régimen impositivo distinto que el del resto de la banca.
Fuente:  Superintendencia de Bancos e Instituciones Financieras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76200</xdr:rowOff>
    </xdr:from>
    <xdr:to>
      <xdr:col>8</xdr:col>
      <xdr:colOff>9525</xdr:colOff>
      <xdr:row>57</xdr:row>
      <xdr:rowOff>133350</xdr:rowOff>
    </xdr:to>
    <xdr:sp>
      <xdr:nvSpPr>
        <xdr:cNvPr id="1" name="TextBox 1"/>
        <xdr:cNvSpPr txBox="1">
          <a:spLocks noChangeArrowheads="1"/>
        </xdr:cNvSpPr>
      </xdr:nvSpPr>
      <xdr:spPr>
        <a:xfrm>
          <a:off x="9525" y="7858125"/>
          <a:ext cx="11277600" cy="3295650"/>
        </a:xfrm>
        <a:prstGeom prst="rect">
          <a:avLst/>
        </a:prstGeom>
        <a:noFill/>
        <a:ln w="9525" cmpd="sng">
          <a:noFill/>
        </a:ln>
      </xdr:spPr>
      <xdr:txBody>
        <a:bodyPr vertOverflow="clip" wrap="square"/>
        <a:p>
          <a:pPr algn="l">
            <a:defRPr/>
          </a:pPr>
          <a:r>
            <a:rPr lang="en-US" cap="none" sz="1000" b="1" i="0" u="sng" baseline="0">
              <a:solidFill>
                <a:srgbClr val="333333"/>
              </a:solidFill>
              <a:latin typeface="Palatino"/>
              <a:ea typeface="Palatino"/>
              <a:cs typeface="Palatino"/>
            </a:rPr>
            <a:t>Notas: </a:t>
          </a:r>
          <a:r>
            <a:rPr lang="en-US" cap="none" sz="1000" b="0" i="0" u="none" baseline="0">
              <a:latin typeface="Palatino"/>
              <a:ea typeface="Palatino"/>
              <a:cs typeface="Palatino"/>
            </a:rPr>
            <a:t>
(1)  Esta información se considera provisoria hasta su publicación en la revista Información Financiera.
(2)  Netos de canje.
(3)  La rentabilidad sobre el  capital  anualizada se obtiene  al dividir la utilidad final por el capital y reservas.  Para llevarla a términos anuales se divide por el número de  meses transcurridos y se multiplica por doce. 
(4) Este institución está afecta a un régimen impositivo distinto que el del resto de la banca.
Fuente:  Superintendencia de Bancos e Instituciones Financieras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3"/>
  <sheetViews>
    <sheetView showGridLines="0" workbookViewId="0" topLeftCell="A1">
      <selection activeCell="A11" sqref="A11"/>
    </sheetView>
  </sheetViews>
  <sheetFormatPr defaultColWidth="11.00390625" defaultRowHeight="12.75"/>
  <cols>
    <col min="1" max="1" width="43.875" style="3" customWidth="1"/>
    <col min="2" max="2" width="17.625" style="3" bestFit="1" customWidth="1"/>
    <col min="3" max="3" width="12.625" style="3" bestFit="1" customWidth="1"/>
    <col min="4" max="4" width="13.50390625" style="3" bestFit="1" customWidth="1"/>
    <col min="5" max="5" width="14.00390625" style="3" bestFit="1" customWidth="1"/>
    <col min="6" max="6" width="16.125" style="3" bestFit="1" customWidth="1"/>
    <col min="7" max="7" width="10.375" style="3" bestFit="1" customWidth="1"/>
    <col min="8" max="8" width="19.875" style="3" customWidth="1"/>
    <col min="9" max="9" width="4.375" style="3" customWidth="1"/>
    <col min="10" max="16384" width="12.00390625" style="3" customWidth="1"/>
  </cols>
  <sheetData>
    <row r="1" spans="1:10" ht="18">
      <c r="A1" s="1" t="s">
        <v>0</v>
      </c>
      <c r="B1" s="1"/>
      <c r="C1" s="1"/>
      <c r="D1" s="1"/>
      <c r="E1" s="1"/>
      <c r="F1" s="1"/>
      <c r="G1" s="1"/>
      <c r="H1" s="1"/>
      <c r="I1" s="2"/>
      <c r="J1" s="2"/>
    </row>
    <row r="2" spans="1:10" ht="18">
      <c r="A2" s="1" t="s">
        <v>1</v>
      </c>
      <c r="B2" s="1"/>
      <c r="C2" s="1"/>
      <c r="D2" s="1"/>
      <c r="E2" s="1"/>
      <c r="F2" s="1"/>
      <c r="G2" s="1"/>
      <c r="H2" s="1"/>
      <c r="I2" s="2"/>
      <c r="J2" s="2"/>
    </row>
    <row r="3" spans="1:10" ht="15">
      <c r="A3" s="2"/>
      <c r="B3" s="2"/>
      <c r="C3" s="2"/>
      <c r="D3" s="2"/>
      <c r="E3" s="2"/>
      <c r="F3" s="2"/>
      <c r="G3" s="2"/>
      <c r="H3" s="2"/>
      <c r="I3" s="2"/>
      <c r="J3" s="2"/>
    </row>
    <row r="4" spans="1:10" s="6" customFormat="1" ht="16.5">
      <c r="A4" s="4"/>
      <c r="B4" s="4" t="s">
        <v>2</v>
      </c>
      <c r="C4" s="4" t="s">
        <v>3</v>
      </c>
      <c r="D4" s="4" t="s">
        <v>4</v>
      </c>
      <c r="E4" s="4" t="s">
        <v>4</v>
      </c>
      <c r="F4" s="4" t="s">
        <v>5</v>
      </c>
      <c r="G4" s="4" t="s">
        <v>6</v>
      </c>
      <c r="H4" s="4" t="s">
        <v>7</v>
      </c>
      <c r="I4" s="5"/>
      <c r="J4" s="5"/>
    </row>
    <row r="5" spans="1:10" s="6" customFormat="1" ht="16.5">
      <c r="A5" s="7" t="s">
        <v>8</v>
      </c>
      <c r="B5" s="8" t="s">
        <v>9</v>
      </c>
      <c r="C5" s="7" t="s">
        <v>10</v>
      </c>
      <c r="D5" s="7" t="s">
        <v>11</v>
      </c>
      <c r="E5" s="7" t="s">
        <v>12</v>
      </c>
      <c r="F5" s="7" t="s">
        <v>13</v>
      </c>
      <c r="G5" s="7" t="s">
        <v>14</v>
      </c>
      <c r="H5" s="7" t="s">
        <v>15</v>
      </c>
      <c r="I5" s="5"/>
      <c r="J5" s="5"/>
    </row>
    <row r="6" spans="1:10" s="6" customFormat="1" ht="16.5">
      <c r="A6" s="9"/>
      <c r="B6" s="9"/>
      <c r="C6" s="9"/>
      <c r="D6" s="9"/>
      <c r="E6" s="9"/>
      <c r="F6" s="9" t="s">
        <v>16</v>
      </c>
      <c r="G6" s="9"/>
      <c r="H6" s="9" t="s">
        <v>17</v>
      </c>
      <c r="I6" s="5"/>
      <c r="J6" s="5"/>
    </row>
    <row r="8" spans="1:8" s="6" customFormat="1" ht="16.5">
      <c r="A8" s="10" t="s">
        <v>18</v>
      </c>
      <c r="B8" s="11">
        <v>24693956.6531</v>
      </c>
      <c r="C8" s="11">
        <v>2826178.2705</v>
      </c>
      <c r="D8" s="11">
        <v>3116297.0883</v>
      </c>
      <c r="E8" s="11">
        <v>15418047.5865</v>
      </c>
      <c r="F8" s="11">
        <v>48289.278</v>
      </c>
      <c r="G8" s="11">
        <v>44934.3936</v>
      </c>
      <c r="H8" s="12">
        <v>0.19079218350391</v>
      </c>
    </row>
    <row r="9" spans="1:9" ht="15">
      <c r="A9" s="13" t="s">
        <v>19</v>
      </c>
      <c r="B9" s="13">
        <v>174149.1086</v>
      </c>
      <c r="C9" s="13">
        <v>68593.2499</v>
      </c>
      <c r="D9" s="13">
        <v>8793.7822</v>
      </c>
      <c r="E9" s="13">
        <v>163321.8773</v>
      </c>
      <c r="F9" s="13">
        <v>924.7256</v>
      </c>
      <c r="G9" s="13">
        <v>785.6528</v>
      </c>
      <c r="H9" s="14">
        <v>0.137445501033185</v>
      </c>
      <c r="I9" s="15"/>
    </row>
    <row r="10" spans="1:9" ht="15">
      <c r="A10" s="16" t="s">
        <v>20</v>
      </c>
      <c r="B10" s="16">
        <v>1802553.341</v>
      </c>
      <c r="C10" s="16">
        <v>241439.7129</v>
      </c>
      <c r="D10" s="16">
        <v>159173.5056</v>
      </c>
      <c r="E10" s="16">
        <v>1064230.4967</v>
      </c>
      <c r="F10" s="16">
        <v>1538.3449</v>
      </c>
      <c r="G10" s="16">
        <v>1660.9536</v>
      </c>
      <c r="H10" s="17">
        <v>0.0825524639695676</v>
      </c>
      <c r="I10" s="15"/>
    </row>
    <row r="11" spans="1:9" ht="15">
      <c r="A11" s="16" t="s">
        <v>21</v>
      </c>
      <c r="B11" s="16">
        <v>793272.5168</v>
      </c>
      <c r="C11" s="16">
        <v>92794.7569</v>
      </c>
      <c r="D11" s="16">
        <v>56497.1867</v>
      </c>
      <c r="E11" s="16">
        <v>591355.5582</v>
      </c>
      <c r="F11" s="16">
        <v>964.0955</v>
      </c>
      <c r="G11" s="16">
        <v>1326.2182</v>
      </c>
      <c r="H11" s="17">
        <v>0.171503422517183</v>
      </c>
      <c r="I11" s="15"/>
    </row>
    <row r="12" spans="1:9" ht="15">
      <c r="A12" s="16" t="s">
        <v>22</v>
      </c>
      <c r="B12" s="16">
        <v>1455871.4032</v>
      </c>
      <c r="C12" s="16">
        <v>169247.6668</v>
      </c>
      <c r="D12" s="16">
        <v>165809.8851</v>
      </c>
      <c r="E12" s="16">
        <v>1042432.8981</v>
      </c>
      <c r="F12" s="16">
        <v>2218.7427</v>
      </c>
      <c r="G12" s="16">
        <v>2218.7427</v>
      </c>
      <c r="H12" s="17">
        <v>0.15731332019757</v>
      </c>
      <c r="I12" s="15"/>
    </row>
    <row r="13" spans="1:9" ht="15">
      <c r="A13" s="16" t="s">
        <v>23</v>
      </c>
      <c r="B13" s="16">
        <v>5885260.9493</v>
      </c>
      <c r="C13" s="16">
        <v>634828.274</v>
      </c>
      <c r="D13" s="16">
        <v>802653.2576</v>
      </c>
      <c r="E13" s="16">
        <v>3695813.6109</v>
      </c>
      <c r="F13" s="16">
        <v>5913.69579999997</v>
      </c>
      <c r="G13" s="16">
        <v>8511.9345</v>
      </c>
      <c r="H13" s="17">
        <v>0.160898967773449</v>
      </c>
      <c r="I13" s="15"/>
    </row>
    <row r="14" spans="1:9" ht="15">
      <c r="A14" s="16" t="s">
        <v>24</v>
      </c>
      <c r="B14" s="16">
        <v>2806669.5324</v>
      </c>
      <c r="C14" s="16">
        <v>271819.9399</v>
      </c>
      <c r="D14" s="16">
        <v>609252.2155</v>
      </c>
      <c r="E14" s="16">
        <v>1575746.7861</v>
      </c>
      <c r="F14" s="16">
        <v>4633.244</v>
      </c>
      <c r="G14" s="16">
        <v>3657.4417</v>
      </c>
      <c r="H14" s="17">
        <v>0.161464609315073</v>
      </c>
      <c r="I14" s="15"/>
    </row>
    <row r="15" spans="1:9" ht="15">
      <c r="A15" s="16" t="s">
        <v>25</v>
      </c>
      <c r="B15" s="16">
        <v>1082639.859</v>
      </c>
      <c r="C15" s="16">
        <v>92708.6549</v>
      </c>
      <c r="D15" s="16">
        <v>89916.5699</v>
      </c>
      <c r="E15" s="16">
        <v>538252.1071</v>
      </c>
      <c r="F15" s="16">
        <v>1196.5645</v>
      </c>
      <c r="G15" s="16">
        <v>1101.5189</v>
      </c>
      <c r="H15" s="17">
        <v>0.142578131613039</v>
      </c>
      <c r="I15" s="15"/>
    </row>
    <row r="16" spans="1:9" ht="15">
      <c r="A16" s="16" t="s">
        <v>26</v>
      </c>
      <c r="B16" s="16">
        <v>2008.9617</v>
      </c>
      <c r="C16" s="16">
        <v>36141.4853</v>
      </c>
      <c r="D16" s="16">
        <v>-645.070100000012</v>
      </c>
      <c r="E16" s="16">
        <v>123912.6773</v>
      </c>
      <c r="F16" s="16">
        <v>3004.2417</v>
      </c>
      <c r="G16" s="16">
        <v>2520.7879</v>
      </c>
      <c r="H16" s="17">
        <v>0.8369732054149971</v>
      </c>
      <c r="I16" s="15"/>
    </row>
    <row r="17" spans="1:9" ht="15">
      <c r="A17" s="16" t="s">
        <v>27</v>
      </c>
      <c r="B17" s="16">
        <v>222632.9765</v>
      </c>
      <c r="C17" s="16">
        <v>27755.207</v>
      </c>
      <c r="D17" s="16">
        <v>8572.3834</v>
      </c>
      <c r="E17" s="16">
        <v>183532.5392</v>
      </c>
      <c r="F17" s="16">
        <v>650.4139</v>
      </c>
      <c r="G17" s="16">
        <v>411.2353</v>
      </c>
      <c r="H17" s="17">
        <v>0.17779811910608298</v>
      </c>
      <c r="I17" s="15"/>
    </row>
    <row r="18" spans="1:9" ht="15">
      <c r="A18" s="16" t="s">
        <v>28</v>
      </c>
      <c r="B18" s="16">
        <v>52947.2147</v>
      </c>
      <c r="C18" s="16">
        <v>15553.3735</v>
      </c>
      <c r="D18" s="16">
        <v>-513.016799999983</v>
      </c>
      <c r="E18" s="16">
        <v>44491.0757</v>
      </c>
      <c r="F18" s="16">
        <v>451.3123</v>
      </c>
      <c r="G18" s="16">
        <v>266.6071</v>
      </c>
      <c r="H18" s="17">
        <v>0.205697188458825</v>
      </c>
      <c r="I18" s="15"/>
    </row>
    <row r="19" spans="1:9" ht="15">
      <c r="A19" s="16" t="s">
        <v>29</v>
      </c>
      <c r="B19" s="16">
        <v>127912.7975</v>
      </c>
      <c r="C19" s="16">
        <v>15224.3042</v>
      </c>
      <c r="D19" s="16">
        <v>13081.401</v>
      </c>
      <c r="E19" s="16">
        <v>93744.281</v>
      </c>
      <c r="F19" s="16">
        <v>120.6718</v>
      </c>
      <c r="G19" s="16">
        <v>107.1634</v>
      </c>
      <c r="H19" s="17">
        <v>0.0844676238142956</v>
      </c>
      <c r="I19" s="15"/>
    </row>
    <row r="20" spans="1:9" ht="15">
      <c r="A20" s="16" t="s">
        <v>30</v>
      </c>
      <c r="B20" s="16">
        <v>3554058.3533</v>
      </c>
      <c r="C20" s="16">
        <v>451905.1979</v>
      </c>
      <c r="D20" s="16">
        <v>465030.8489</v>
      </c>
      <c r="E20" s="16">
        <v>2393652.1067</v>
      </c>
      <c r="F20" s="16">
        <v>13645.53</v>
      </c>
      <c r="G20" s="16">
        <v>9869.6606</v>
      </c>
      <c r="H20" s="17">
        <v>0.262081356333963</v>
      </c>
      <c r="I20" s="15"/>
    </row>
    <row r="21" spans="1:9" ht="15">
      <c r="A21" s="16" t="s">
        <v>31</v>
      </c>
      <c r="B21" s="16">
        <v>4904441.0631</v>
      </c>
      <c r="C21" s="16">
        <v>540508.3461</v>
      </c>
      <c r="D21" s="16">
        <v>563070.8198</v>
      </c>
      <c r="E21" s="16">
        <v>2825771.1037</v>
      </c>
      <c r="F21" s="16">
        <v>11417.1436</v>
      </c>
      <c r="G21" s="16">
        <v>11145.2831</v>
      </c>
      <c r="H21" s="17">
        <v>0.247440022277206</v>
      </c>
      <c r="I21" s="15"/>
    </row>
    <row r="22" spans="1:9" ht="15">
      <c r="A22" s="16" t="s">
        <v>32</v>
      </c>
      <c r="B22" s="16">
        <v>760209.9531</v>
      </c>
      <c r="C22" s="16">
        <v>74261.3119</v>
      </c>
      <c r="D22" s="16">
        <v>37819.5229</v>
      </c>
      <c r="E22" s="16">
        <v>541956.9491</v>
      </c>
      <c r="F22" s="16">
        <v>560.4871</v>
      </c>
      <c r="G22" s="16">
        <v>500.4871</v>
      </c>
      <c r="H22" s="17">
        <v>0.0808744829082396</v>
      </c>
      <c r="I22" s="15"/>
    </row>
    <row r="23" spans="1:9" ht="15">
      <c r="A23" s="18" t="s">
        <v>33</v>
      </c>
      <c r="B23" s="18">
        <v>1069328.6221</v>
      </c>
      <c r="C23" s="18">
        <v>93396.7887</v>
      </c>
      <c r="D23" s="18">
        <v>137783.7961</v>
      </c>
      <c r="E23" s="18">
        <v>539833.5187</v>
      </c>
      <c r="F23" s="18">
        <v>1050.0637</v>
      </c>
      <c r="G23" s="18">
        <v>850.7062</v>
      </c>
      <c r="H23" s="19">
        <v>0.109302199166512</v>
      </c>
      <c r="I23" s="15"/>
    </row>
    <row r="24" ht="15">
      <c r="I24" s="15"/>
    </row>
    <row r="25" spans="1:9" ht="15">
      <c r="A25" s="20" t="s">
        <v>34</v>
      </c>
      <c r="B25" s="20">
        <v>3759573.9807</v>
      </c>
      <c r="C25" s="20">
        <v>351079.786</v>
      </c>
      <c r="D25" s="20">
        <v>1117736.7228</v>
      </c>
      <c r="E25" s="20">
        <v>2253828.7484</v>
      </c>
      <c r="F25" s="20">
        <v>9639.9401</v>
      </c>
      <c r="G25" s="20">
        <v>3400.8316</v>
      </c>
      <c r="H25" s="21">
        <v>0.11624132413023601</v>
      </c>
      <c r="I25" s="15"/>
    </row>
    <row r="26" ht="15">
      <c r="I26" s="15"/>
    </row>
    <row r="27" spans="1:9" s="6" customFormat="1" ht="16.5">
      <c r="A27" s="11" t="s">
        <v>35</v>
      </c>
      <c r="B27" s="11">
        <v>1973940.0174</v>
      </c>
      <c r="C27" s="11">
        <v>571873.8772</v>
      </c>
      <c r="D27" s="11">
        <v>313148.9259</v>
      </c>
      <c r="E27" s="11">
        <v>1598546.3818</v>
      </c>
      <c r="F27" s="11">
        <v>22484.3687</v>
      </c>
      <c r="G27" s="11">
        <v>19149.0785</v>
      </c>
      <c r="H27" s="12">
        <v>0.40181751809522903</v>
      </c>
      <c r="I27" s="22"/>
    </row>
    <row r="28" spans="1:9" ht="15">
      <c r="A28" s="13" t="s">
        <v>36</v>
      </c>
      <c r="B28" s="13">
        <v>24727.9034</v>
      </c>
      <c r="C28" s="13">
        <v>64560.6553</v>
      </c>
      <c r="D28" s="13">
        <v>1236.5295</v>
      </c>
      <c r="E28" s="13">
        <v>14.7906</v>
      </c>
      <c r="F28" s="13">
        <v>2214.187</v>
      </c>
      <c r="G28" s="13">
        <v>1864.9714</v>
      </c>
      <c r="H28" s="14">
        <v>0.34664544057067503</v>
      </c>
      <c r="I28" s="15"/>
    </row>
    <row r="29" spans="1:9" ht="15">
      <c r="A29" s="16" t="s">
        <v>37</v>
      </c>
      <c r="B29" s="16">
        <v>620727.5223</v>
      </c>
      <c r="C29" s="16">
        <v>86415.4247</v>
      </c>
      <c r="D29" s="16">
        <v>29140.1905</v>
      </c>
      <c r="E29" s="16">
        <v>357127.0615</v>
      </c>
      <c r="F29" s="16">
        <v>3766.3277</v>
      </c>
      <c r="G29" s="16">
        <v>3070.7969</v>
      </c>
      <c r="H29" s="17">
        <v>0.42642344150858497</v>
      </c>
      <c r="I29" s="15"/>
    </row>
    <row r="30" spans="1:9" ht="15">
      <c r="A30" s="16" t="s">
        <v>38</v>
      </c>
      <c r="B30" s="16">
        <v>1037442.5515</v>
      </c>
      <c r="C30" s="16">
        <v>248527.8611</v>
      </c>
      <c r="D30" s="16">
        <v>217166.7967</v>
      </c>
      <c r="E30" s="16">
        <v>800608.1548</v>
      </c>
      <c r="F30" s="16">
        <v>9338.3307</v>
      </c>
      <c r="G30" s="16">
        <v>8076.575</v>
      </c>
      <c r="H30" s="17">
        <v>0.38997197163742897</v>
      </c>
      <c r="I30" s="15"/>
    </row>
    <row r="31" spans="1:9" ht="15">
      <c r="A31" s="16" t="s">
        <v>39</v>
      </c>
      <c r="B31" s="16">
        <v>8033.7935</v>
      </c>
      <c r="C31" s="16">
        <v>13549.6154</v>
      </c>
      <c r="D31" s="16">
        <v>698.1337</v>
      </c>
      <c r="E31" s="16">
        <v>882.7342</v>
      </c>
      <c r="F31" s="16">
        <v>337.7882</v>
      </c>
      <c r="G31" s="16">
        <v>13.7882</v>
      </c>
      <c r="H31" s="17">
        <v>0.0122112986321368</v>
      </c>
      <c r="I31" s="15"/>
    </row>
    <row r="32" spans="1:9" ht="15">
      <c r="A32" s="16" t="s">
        <v>40</v>
      </c>
      <c r="B32" s="16">
        <v>47746.9079</v>
      </c>
      <c r="C32" s="16">
        <v>21187.7871</v>
      </c>
      <c r="D32" s="16">
        <v>3088.3082</v>
      </c>
      <c r="E32" s="16">
        <v>23853.5409</v>
      </c>
      <c r="F32" s="16">
        <v>563.3793</v>
      </c>
      <c r="G32" s="16">
        <v>237.3082</v>
      </c>
      <c r="H32" s="17">
        <v>0.134402823030065</v>
      </c>
      <c r="I32" s="15"/>
    </row>
    <row r="33" spans="1:9" ht="15">
      <c r="A33" s="16" t="s">
        <v>41</v>
      </c>
      <c r="B33" s="16">
        <v>64107.2048</v>
      </c>
      <c r="C33" s="16">
        <v>26638.7235</v>
      </c>
      <c r="D33" s="16">
        <v>11282.6669</v>
      </c>
      <c r="E33" s="16">
        <v>100117.0063</v>
      </c>
      <c r="F33" s="16">
        <v>1002.5468</v>
      </c>
      <c r="G33" s="16">
        <v>852.5468</v>
      </c>
      <c r="H33" s="17">
        <v>0.38404849241368505</v>
      </c>
      <c r="I33" s="15"/>
    </row>
    <row r="34" spans="1:9" ht="15">
      <c r="A34" s="16" t="s">
        <v>42</v>
      </c>
      <c r="B34" s="16">
        <v>12990.2855</v>
      </c>
      <c r="C34" s="16">
        <v>15401.5709</v>
      </c>
      <c r="D34" s="16">
        <v>8397.6787</v>
      </c>
      <c r="E34" s="16">
        <v>16205.4474</v>
      </c>
      <c r="F34" s="16">
        <v>305.8005</v>
      </c>
      <c r="G34" s="16">
        <v>256.6674</v>
      </c>
      <c r="H34" s="17">
        <v>0.19998017215243902</v>
      </c>
      <c r="I34" s="15"/>
    </row>
    <row r="35" spans="1:9" ht="15">
      <c r="A35" s="16" t="s">
        <v>43</v>
      </c>
      <c r="B35" s="16">
        <v>90502.3192</v>
      </c>
      <c r="C35" s="16">
        <v>21385.0449</v>
      </c>
      <c r="D35" s="16">
        <v>9344.6655</v>
      </c>
      <c r="E35" s="16">
        <v>108082.8085</v>
      </c>
      <c r="F35" s="16">
        <v>287.598</v>
      </c>
      <c r="G35" s="16">
        <v>246.4605</v>
      </c>
      <c r="H35" s="17">
        <v>0.138298797773392</v>
      </c>
      <c r="I35" s="15"/>
    </row>
    <row r="36" spans="1:9" ht="15">
      <c r="A36" s="18" t="s">
        <v>44</v>
      </c>
      <c r="B36" s="18">
        <v>67661.5289</v>
      </c>
      <c r="C36" s="18">
        <v>74207.194</v>
      </c>
      <c r="D36" s="18">
        <v>32793.9557</v>
      </c>
      <c r="E36" s="18">
        <v>191654.8371</v>
      </c>
      <c r="F36" s="18">
        <v>4668.4102</v>
      </c>
      <c r="G36" s="18">
        <v>4529.9637</v>
      </c>
      <c r="H36" s="19">
        <v>0.7325376620493159</v>
      </c>
      <c r="I36" s="15"/>
    </row>
    <row r="37" spans="4:9" ht="15">
      <c r="D37" s="15"/>
      <c r="E37" s="15"/>
      <c r="F37" s="15"/>
      <c r="G37" s="15"/>
      <c r="I37" s="15"/>
    </row>
    <row r="38" spans="1:9" ht="15">
      <c r="A38" s="20" t="s">
        <v>45</v>
      </c>
      <c r="B38" s="20">
        <v>184667.178</v>
      </c>
      <c r="C38" s="20">
        <v>23916.034</v>
      </c>
      <c r="D38" s="20">
        <v>4650.4796</v>
      </c>
      <c r="E38" s="20">
        <v>161478.4524</v>
      </c>
      <c r="F38" s="20">
        <v>270.6125</v>
      </c>
      <c r="G38" s="20">
        <v>215.7851</v>
      </c>
      <c r="H38" s="21">
        <v>0.10827134632773999</v>
      </c>
      <c r="I38" s="15"/>
    </row>
    <row r="39" spans="4:9" ht="15">
      <c r="D39" s="15"/>
      <c r="E39" s="15"/>
      <c r="F39" s="15"/>
      <c r="G39" s="15"/>
      <c r="I39" s="15"/>
    </row>
    <row r="40" spans="1:9" s="6" customFormat="1" ht="16.5">
      <c r="A40" s="23" t="s">
        <v>46</v>
      </c>
      <c r="B40" s="24">
        <v>30612137.8293</v>
      </c>
      <c r="C40" s="24">
        <v>3773047.9679</v>
      </c>
      <c r="D40" s="24">
        <v>4551833.2167</v>
      </c>
      <c r="E40" s="24">
        <v>19431901.1693</v>
      </c>
      <c r="F40" s="24">
        <v>80684.1996</v>
      </c>
      <c r="G40" s="24">
        <v>67700.089</v>
      </c>
      <c r="H40" s="25">
        <v>0.215316920142991</v>
      </c>
      <c r="I40" s="22"/>
    </row>
    <row r="41" spans="2:7" ht="15">
      <c r="B41" s="15"/>
      <c r="C41" s="15"/>
      <c r="D41" s="15"/>
      <c r="E41" s="15"/>
      <c r="F41" s="15"/>
      <c r="G41" s="15"/>
    </row>
    <row r="42" ht="15">
      <c r="I42" s="6"/>
    </row>
    <row r="43" ht="15">
      <c r="I43" s="6"/>
    </row>
    <row r="44" ht="15">
      <c r="I44" s="6"/>
    </row>
    <row r="45" ht="15">
      <c r="I45" s="6"/>
    </row>
    <row r="46" ht="15">
      <c r="I46" s="6"/>
    </row>
    <row r="47" ht="15">
      <c r="I47" s="6"/>
    </row>
    <row r="48" ht="15">
      <c r="I48" s="6"/>
    </row>
    <row r="49" ht="15">
      <c r="I49" s="6"/>
    </row>
    <row r="50" ht="15">
      <c r="I50" s="6"/>
    </row>
    <row r="51" ht="15">
      <c r="I51" s="6"/>
    </row>
    <row r="52" ht="15">
      <c r="I52" s="6"/>
    </row>
    <row r="53" ht="15">
      <c r="I53" s="6"/>
    </row>
    <row r="54" ht="15">
      <c r="I54" s="6"/>
    </row>
    <row r="55" ht="15">
      <c r="I55" s="6"/>
    </row>
    <row r="56" ht="15">
      <c r="I56" s="6"/>
    </row>
    <row r="57" ht="15">
      <c r="I57" s="6"/>
    </row>
    <row r="58" ht="15">
      <c r="I58" s="6"/>
    </row>
    <row r="60" spans="1:8" ht="15">
      <c r="A60" s="26"/>
      <c r="B60" s="6"/>
      <c r="C60" s="6"/>
      <c r="D60" s="22"/>
      <c r="E60" s="6"/>
      <c r="F60" s="6"/>
      <c r="G60" s="22"/>
      <c r="H60" s="6"/>
    </row>
    <row r="61" spans="1:8" ht="15">
      <c r="A61" s="6" t="s">
        <v>47</v>
      </c>
      <c r="B61" s="6"/>
      <c r="C61" s="6"/>
      <c r="D61" s="22"/>
      <c r="E61" s="6"/>
      <c r="F61" s="6"/>
      <c r="G61" s="22"/>
      <c r="H61" s="6"/>
    </row>
    <row r="62" spans="1:8" ht="15">
      <c r="A62" s="6" t="s">
        <v>48</v>
      </c>
      <c r="B62" s="6"/>
      <c r="C62" s="6"/>
      <c r="D62" s="22"/>
      <c r="E62" s="6"/>
      <c r="F62" s="6"/>
      <c r="G62" s="22"/>
      <c r="H62" s="6"/>
    </row>
    <row r="63" spans="1:8" ht="15">
      <c r="A63" s="6"/>
      <c r="B63" s="6"/>
      <c r="C63" s="6"/>
      <c r="D63" s="22"/>
      <c r="E63" s="6"/>
      <c r="F63" s="6"/>
      <c r="G63" s="22"/>
      <c r="H63" s="6"/>
    </row>
    <row r="64" spans="1:8" ht="15">
      <c r="A64" s="6"/>
      <c r="B64" s="6"/>
      <c r="C64" s="6"/>
      <c r="D64" s="6"/>
      <c r="E64" s="6"/>
      <c r="F64" s="6"/>
      <c r="G64" s="6"/>
      <c r="H64" s="6"/>
    </row>
    <row r="65" spans="1:8" ht="15">
      <c r="A65" s="26" t="s">
        <v>49</v>
      </c>
      <c r="B65" s="6"/>
      <c r="C65" s="6"/>
      <c r="D65" s="6"/>
      <c r="E65" s="6"/>
      <c r="F65" s="6"/>
      <c r="G65" s="6"/>
      <c r="H65" s="6"/>
    </row>
    <row r="66" spans="1:8" ht="15">
      <c r="A66" s="6"/>
      <c r="B66" s="6"/>
      <c r="C66" s="6"/>
      <c r="D66" s="6"/>
      <c r="E66" s="6"/>
      <c r="F66" s="6"/>
      <c r="G66" s="6"/>
      <c r="H66" s="6"/>
    </row>
    <row r="67" spans="1:8" ht="15">
      <c r="A67" s="6" t="s">
        <v>48</v>
      </c>
      <c r="B67" s="6"/>
      <c r="C67" s="6"/>
      <c r="D67" s="6"/>
      <c r="E67" s="6"/>
      <c r="F67" s="6"/>
      <c r="G67" s="6"/>
      <c r="H67" s="6"/>
    </row>
    <row r="68" spans="1:8" ht="15">
      <c r="A68" s="6"/>
      <c r="B68" s="6"/>
      <c r="C68" s="6"/>
      <c r="D68" s="6"/>
      <c r="E68" s="6"/>
      <c r="F68" s="6"/>
      <c r="G68" s="6"/>
      <c r="H68" s="6"/>
    </row>
    <row r="69" spans="1:8" ht="15">
      <c r="A69" s="6"/>
      <c r="B69" s="6"/>
      <c r="C69" s="6"/>
      <c r="D69" s="6"/>
      <c r="E69" s="6"/>
      <c r="F69" s="6"/>
      <c r="G69" s="6"/>
      <c r="H69" s="6"/>
    </row>
    <row r="71" spans="1:6" ht="15">
      <c r="A71" s="6"/>
      <c r="B71" s="6"/>
      <c r="C71" s="6"/>
      <c r="D71" s="6"/>
      <c r="E71" s="6"/>
      <c r="F71" s="6"/>
    </row>
    <row r="72" spans="1:6" ht="15">
      <c r="A72" s="6"/>
      <c r="F72" s="6"/>
    </row>
    <row r="73" spans="1:6" ht="15">
      <c r="A73" s="6"/>
      <c r="F73" s="6"/>
    </row>
  </sheetData>
  <mergeCells count="2">
    <mergeCell ref="A1:H1"/>
    <mergeCell ref="A2:H2"/>
  </mergeCells>
  <printOptions horizontalCentered="1" verticalCentered="1"/>
  <pageMargins left="0.34" right="0.75" top="0.58" bottom="1" header="0" footer="0"/>
  <pageSetup fitToHeight="1" fitToWidth="1" horizontalDpi="600" verticalDpi="600" orientation="portrait" scale="7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73"/>
  <sheetViews>
    <sheetView showGridLines="0" workbookViewId="0" topLeftCell="A1">
      <selection activeCell="D14" sqref="D14"/>
    </sheetView>
  </sheetViews>
  <sheetFormatPr defaultColWidth="11.00390625" defaultRowHeight="12.75"/>
  <cols>
    <col min="1" max="1" width="43.875" style="3" customWidth="1"/>
    <col min="2" max="2" width="17.625" style="3" bestFit="1" customWidth="1"/>
    <col min="3" max="3" width="12.625" style="3" bestFit="1" customWidth="1"/>
    <col min="4" max="4" width="13.50390625" style="3" bestFit="1" customWidth="1"/>
    <col min="5" max="5" width="14.00390625" style="3" bestFit="1" customWidth="1"/>
    <col min="6" max="6" width="16.125" style="3" bestFit="1" customWidth="1"/>
    <col min="7" max="7" width="10.375" style="3" bestFit="1" customWidth="1"/>
    <col min="8" max="8" width="19.875" style="3" customWidth="1"/>
    <col min="9" max="9" width="4.375" style="3" customWidth="1"/>
    <col min="10" max="16384" width="12.00390625" style="3" customWidth="1"/>
  </cols>
  <sheetData>
    <row r="1" spans="1:10" ht="18">
      <c r="A1" s="1" t="s">
        <v>64</v>
      </c>
      <c r="B1" s="1"/>
      <c r="C1" s="1"/>
      <c r="D1" s="1"/>
      <c r="E1" s="1"/>
      <c r="F1" s="1"/>
      <c r="G1" s="1"/>
      <c r="H1" s="1"/>
      <c r="I1" s="2"/>
      <c r="J1" s="2"/>
    </row>
    <row r="2" spans="1:10" ht="18">
      <c r="A2" s="1" t="s">
        <v>1</v>
      </c>
      <c r="B2" s="1"/>
      <c r="C2" s="1"/>
      <c r="D2" s="1"/>
      <c r="E2" s="1"/>
      <c r="F2" s="1"/>
      <c r="G2" s="1"/>
      <c r="H2" s="1"/>
      <c r="I2" s="2"/>
      <c r="J2" s="2"/>
    </row>
    <row r="3" spans="1:10" ht="15">
      <c r="A3" s="2"/>
      <c r="B3" s="2"/>
      <c r="C3" s="2"/>
      <c r="D3" s="2"/>
      <c r="E3" s="2"/>
      <c r="F3" s="2"/>
      <c r="G3" s="2"/>
      <c r="H3" s="2"/>
      <c r="I3" s="2"/>
      <c r="J3" s="2"/>
    </row>
    <row r="4" spans="1:10" s="6" customFormat="1" ht="16.5">
      <c r="A4" s="4"/>
      <c r="B4" s="4" t="s">
        <v>2</v>
      </c>
      <c r="C4" s="4" t="s">
        <v>3</v>
      </c>
      <c r="D4" s="4" t="s">
        <v>4</v>
      </c>
      <c r="E4" s="4" t="s">
        <v>4</v>
      </c>
      <c r="F4" s="4" t="s">
        <v>5</v>
      </c>
      <c r="G4" s="4" t="s">
        <v>6</v>
      </c>
      <c r="H4" s="4" t="s">
        <v>7</v>
      </c>
      <c r="I4" s="5"/>
      <c r="J4" s="5"/>
    </row>
    <row r="5" spans="1:10" s="6" customFormat="1" ht="16.5">
      <c r="A5" s="7" t="s">
        <v>8</v>
      </c>
      <c r="B5" s="8" t="s">
        <v>9</v>
      </c>
      <c r="C5" s="7" t="s">
        <v>10</v>
      </c>
      <c r="D5" s="7" t="s">
        <v>11</v>
      </c>
      <c r="E5" s="7" t="s">
        <v>12</v>
      </c>
      <c r="F5" s="7" t="s">
        <v>13</v>
      </c>
      <c r="G5" s="7" t="s">
        <v>14</v>
      </c>
      <c r="H5" s="7" t="s">
        <v>15</v>
      </c>
      <c r="I5" s="5"/>
      <c r="J5" s="5"/>
    </row>
    <row r="6" spans="1:10" s="6" customFormat="1" ht="16.5">
      <c r="A6" s="9"/>
      <c r="B6" s="9"/>
      <c r="C6" s="9"/>
      <c r="D6" s="9"/>
      <c r="E6" s="9"/>
      <c r="F6" s="9" t="s">
        <v>16</v>
      </c>
      <c r="G6" s="9"/>
      <c r="H6" s="9" t="s">
        <v>17</v>
      </c>
      <c r="I6" s="5"/>
      <c r="J6" s="5"/>
    </row>
    <row r="8" spans="1:8" s="6" customFormat="1" ht="16.5">
      <c r="A8" s="10" t="s">
        <v>18</v>
      </c>
      <c r="B8" s="11">
        <v>25675493.6514</v>
      </c>
      <c r="C8" s="11">
        <v>2545067.3729</v>
      </c>
      <c r="D8" s="11">
        <v>3293943.5202</v>
      </c>
      <c r="E8" s="11">
        <v>15093379.7482</v>
      </c>
      <c r="F8" s="11">
        <v>377905.6967</v>
      </c>
      <c r="G8" s="11">
        <v>365227.9075</v>
      </c>
      <c r="H8" s="12">
        <v>0.172205063672089</v>
      </c>
    </row>
    <row r="9" spans="1:9" ht="15">
      <c r="A9" s="13" t="s">
        <v>19</v>
      </c>
      <c r="B9" s="13">
        <v>208955.1597</v>
      </c>
      <c r="C9" s="13">
        <v>71618.4896</v>
      </c>
      <c r="D9" s="13">
        <v>39002.1472</v>
      </c>
      <c r="E9" s="13">
        <v>118584.1679</v>
      </c>
      <c r="F9" s="13">
        <v>11229.0629</v>
      </c>
      <c r="G9" s="13">
        <v>9538.0944</v>
      </c>
      <c r="H9" s="14">
        <v>0.159815060942028</v>
      </c>
      <c r="I9" s="15"/>
    </row>
    <row r="10" spans="1:9" ht="15">
      <c r="A10" s="16" t="s">
        <v>20</v>
      </c>
      <c r="B10" s="16">
        <v>2050309.3954</v>
      </c>
      <c r="C10" s="16">
        <v>234591.5832</v>
      </c>
      <c r="D10" s="16">
        <v>205688.566</v>
      </c>
      <c r="E10" s="16">
        <v>1390773.4282</v>
      </c>
      <c r="F10" s="16">
        <v>17837.2425</v>
      </c>
      <c r="G10" s="16">
        <v>18084.1068</v>
      </c>
      <c r="H10" s="17">
        <v>0.09250514389298861</v>
      </c>
      <c r="I10" s="15"/>
    </row>
    <row r="11" spans="1:9" ht="15">
      <c r="A11" s="16" t="s">
        <v>21</v>
      </c>
      <c r="B11" s="16">
        <v>802086.5658</v>
      </c>
      <c r="C11" s="16">
        <v>85633.0386</v>
      </c>
      <c r="D11" s="16">
        <v>24176.7699</v>
      </c>
      <c r="E11" s="16">
        <v>553687.5313</v>
      </c>
      <c r="F11" s="16">
        <v>13309.3428</v>
      </c>
      <c r="G11" s="16">
        <v>12431.5489</v>
      </c>
      <c r="H11" s="17">
        <v>0.17420681227584</v>
      </c>
      <c r="I11" s="15"/>
    </row>
    <row r="12" spans="1:9" ht="15">
      <c r="A12" s="16" t="s">
        <v>22</v>
      </c>
      <c r="B12" s="16">
        <v>1646540.0433</v>
      </c>
      <c r="C12" s="16">
        <v>158684.1673</v>
      </c>
      <c r="D12" s="16">
        <v>120117.5765</v>
      </c>
      <c r="E12" s="16">
        <v>1136302.0692</v>
      </c>
      <c r="F12" s="16">
        <v>29311.56</v>
      </c>
      <c r="G12" s="16">
        <v>29281.4668</v>
      </c>
      <c r="H12" s="17">
        <v>0.221432048060412</v>
      </c>
      <c r="I12" s="15"/>
    </row>
    <row r="13" spans="1:9" ht="15">
      <c r="A13" s="16" t="s">
        <v>23</v>
      </c>
      <c r="B13" s="16">
        <v>5898970.4209</v>
      </c>
      <c r="C13" s="16">
        <v>558220.2483</v>
      </c>
      <c r="D13" s="16">
        <v>871386.8323</v>
      </c>
      <c r="E13" s="16">
        <v>3334186.6087</v>
      </c>
      <c r="F13" s="16">
        <v>33086.8965</v>
      </c>
      <c r="G13" s="16">
        <v>48816.1887</v>
      </c>
      <c r="H13" s="17">
        <v>0.10493963022372901</v>
      </c>
      <c r="I13" s="15"/>
    </row>
    <row r="14" spans="1:9" ht="15">
      <c r="A14" s="16" t="s">
        <v>24</v>
      </c>
      <c r="B14" s="16">
        <v>3275365.0164</v>
      </c>
      <c r="C14" s="16">
        <v>253650.6579</v>
      </c>
      <c r="D14" s="16">
        <v>656137.6957</v>
      </c>
      <c r="E14" s="16">
        <v>1859562.1591</v>
      </c>
      <c r="F14" s="16">
        <v>46575.4617</v>
      </c>
      <c r="G14" s="16">
        <v>41307.3964</v>
      </c>
      <c r="H14" s="17">
        <v>0.195421829733799</v>
      </c>
      <c r="I14" s="15"/>
    </row>
    <row r="15" spans="1:9" ht="15">
      <c r="A15" s="16" t="s">
        <v>25</v>
      </c>
      <c r="B15" s="16">
        <v>1149950.4368</v>
      </c>
      <c r="C15" s="16">
        <v>93100.4834</v>
      </c>
      <c r="D15" s="16">
        <v>86505.7864</v>
      </c>
      <c r="E15" s="16">
        <v>575759.1657</v>
      </c>
      <c r="F15" s="16">
        <v>6248.4181</v>
      </c>
      <c r="G15" s="16">
        <v>7002.9956</v>
      </c>
      <c r="H15" s="17">
        <v>0.0902637066221721</v>
      </c>
      <c r="I15" s="15"/>
    </row>
    <row r="16" spans="1:9" ht="15">
      <c r="A16" s="16" t="s">
        <v>26</v>
      </c>
      <c r="B16" s="16">
        <v>0</v>
      </c>
      <c r="C16" s="16">
        <v>44863.1915</v>
      </c>
      <c r="D16" s="16">
        <v>-16791.7727</v>
      </c>
      <c r="E16" s="16">
        <v>185598.6607</v>
      </c>
      <c r="F16" s="16">
        <v>13839.4916</v>
      </c>
      <c r="G16" s="16">
        <v>10474.7524</v>
      </c>
      <c r="H16" s="17">
        <v>0.280178526309257</v>
      </c>
      <c r="I16" s="15"/>
    </row>
    <row r="17" spans="1:9" ht="15">
      <c r="A17" s="16" t="s">
        <v>51</v>
      </c>
      <c r="B17" s="16">
        <v>234242.1278</v>
      </c>
      <c r="C17" s="16">
        <v>25768.1449</v>
      </c>
      <c r="D17" s="16">
        <v>4766.0395</v>
      </c>
      <c r="E17" s="16">
        <v>171147.158</v>
      </c>
      <c r="F17" s="16">
        <v>4420.6051</v>
      </c>
      <c r="G17" s="16">
        <v>3462.5658</v>
      </c>
      <c r="H17" s="17">
        <v>0.161248664819484</v>
      </c>
      <c r="I17" s="15"/>
    </row>
    <row r="18" spans="1:9" ht="15">
      <c r="A18" s="16" t="s">
        <v>28</v>
      </c>
      <c r="B18" s="16">
        <v>107384.1565</v>
      </c>
      <c r="C18" s="16">
        <v>14520.0967</v>
      </c>
      <c r="D18" s="16">
        <v>2759.6902</v>
      </c>
      <c r="E18" s="16">
        <v>89473.2002</v>
      </c>
      <c r="F18" s="16">
        <v>5035.6267</v>
      </c>
      <c r="G18" s="16">
        <v>4131.3011</v>
      </c>
      <c r="H18" s="17">
        <v>0.341427569142842</v>
      </c>
      <c r="I18" s="15"/>
    </row>
    <row r="19" spans="1:9" ht="15">
      <c r="A19" s="16" t="s">
        <v>52</v>
      </c>
      <c r="B19" s="16">
        <v>58694.7855</v>
      </c>
      <c r="C19" s="16">
        <v>10697.9083</v>
      </c>
      <c r="D19" s="16">
        <v>1758.6114</v>
      </c>
      <c r="E19" s="16">
        <v>47997.112</v>
      </c>
      <c r="F19" s="16">
        <v>460.0498</v>
      </c>
      <c r="G19" s="16">
        <v>354.7849</v>
      </c>
      <c r="H19" s="17">
        <v>0.055273250628505306</v>
      </c>
      <c r="I19" s="15"/>
    </row>
    <row r="20" spans="1:9" ht="15">
      <c r="A20" s="16" t="s">
        <v>29</v>
      </c>
      <c r="B20" s="16">
        <v>131796.3164</v>
      </c>
      <c r="C20" s="16">
        <v>14372.1449</v>
      </c>
      <c r="D20" s="16">
        <v>10612.6085</v>
      </c>
      <c r="E20" s="16">
        <v>102355.2001</v>
      </c>
      <c r="F20" s="16">
        <v>1254.2471</v>
      </c>
      <c r="G20" s="16">
        <v>1438.0253</v>
      </c>
      <c r="H20" s="17">
        <v>0.12006769845466801</v>
      </c>
      <c r="I20" s="15"/>
    </row>
    <row r="21" spans="1:9" ht="15">
      <c r="A21" s="16" t="s">
        <v>53</v>
      </c>
      <c r="B21" s="16">
        <v>4533.5642</v>
      </c>
      <c r="C21" s="16">
        <v>9926.1626</v>
      </c>
      <c r="D21" s="16">
        <v>-182.920100000047</v>
      </c>
      <c r="E21" s="16">
        <v>557.9997</v>
      </c>
      <c r="F21" s="16">
        <v>-769.290600000008</v>
      </c>
      <c r="G21" s="16">
        <v>-662.941300000006</v>
      </c>
      <c r="H21" s="17">
        <v>-0.08904969311437039</v>
      </c>
      <c r="I21" s="15"/>
    </row>
    <row r="22" spans="1:9" ht="15">
      <c r="A22" s="16" t="s">
        <v>30</v>
      </c>
      <c r="B22" s="16">
        <v>8093478.3821</v>
      </c>
      <c r="C22" s="16">
        <v>797356.6165</v>
      </c>
      <c r="D22" s="16">
        <v>1107704.7288</v>
      </c>
      <c r="E22" s="16">
        <v>4282950.944</v>
      </c>
      <c r="F22" s="16">
        <v>177938.6051</v>
      </c>
      <c r="G22" s="16">
        <v>164739.5332</v>
      </c>
      <c r="H22" s="17">
        <v>0.24792851247381598</v>
      </c>
      <c r="I22" s="15"/>
    </row>
    <row r="23" spans="1:9" ht="15">
      <c r="A23" s="16" t="s">
        <v>32</v>
      </c>
      <c r="B23" s="16">
        <v>846394.5024</v>
      </c>
      <c r="C23" s="16">
        <v>76544.8874</v>
      </c>
      <c r="D23" s="16">
        <v>39532.9517</v>
      </c>
      <c r="E23" s="16">
        <v>643368.4643</v>
      </c>
      <c r="F23" s="16">
        <v>8287.2478</v>
      </c>
      <c r="G23" s="16">
        <v>7272.7113</v>
      </c>
      <c r="H23" s="17">
        <v>0.11401484614372799</v>
      </c>
      <c r="I23" s="15"/>
    </row>
    <row r="24" spans="1:9" ht="15">
      <c r="A24" s="18" t="s">
        <v>33</v>
      </c>
      <c r="B24" s="18">
        <v>1166792.7777</v>
      </c>
      <c r="C24" s="18">
        <v>95519.5511</v>
      </c>
      <c r="D24" s="18">
        <v>140768.2083</v>
      </c>
      <c r="E24" s="18">
        <v>601075.8783</v>
      </c>
      <c r="F24" s="18">
        <v>9841.1289</v>
      </c>
      <c r="G24" s="18">
        <v>7555.3767</v>
      </c>
      <c r="H24" s="19">
        <v>0.0949172387808678</v>
      </c>
      <c r="I24" s="15"/>
    </row>
    <row r="25" ht="15">
      <c r="I25" s="15"/>
    </row>
    <row r="26" spans="1:9" ht="15">
      <c r="A26" s="20" t="s">
        <v>34</v>
      </c>
      <c r="B26" s="20">
        <v>3954679.9987</v>
      </c>
      <c r="C26" s="20">
        <v>338571.5098</v>
      </c>
      <c r="D26" s="20">
        <v>915178.7509</v>
      </c>
      <c r="E26" s="20">
        <v>2778496.1266</v>
      </c>
      <c r="F26" s="20">
        <v>50318.3961</v>
      </c>
      <c r="G26" s="20">
        <v>21884.4659</v>
      </c>
      <c r="H26" s="21">
        <v>0.0775651769858398</v>
      </c>
      <c r="I26" s="15"/>
    </row>
    <row r="27" ht="15">
      <c r="I27" s="15"/>
    </row>
    <row r="28" spans="1:9" s="6" customFormat="1" ht="16.5">
      <c r="A28" s="11" t="s">
        <v>54</v>
      </c>
      <c r="B28" s="11">
        <v>2007223.79</v>
      </c>
      <c r="C28" s="11">
        <v>519717.2686</v>
      </c>
      <c r="D28" s="11">
        <v>311049.38</v>
      </c>
      <c r="E28" s="11">
        <v>1979938.9517</v>
      </c>
      <c r="F28" s="11">
        <v>75271.679</v>
      </c>
      <c r="G28" s="11">
        <v>66499.833</v>
      </c>
      <c r="H28" s="12">
        <v>0.15354463748138</v>
      </c>
      <c r="I28" s="22"/>
    </row>
    <row r="29" spans="1:9" ht="15">
      <c r="A29" s="16" t="s">
        <v>37</v>
      </c>
      <c r="B29" s="16">
        <v>689288.7722</v>
      </c>
      <c r="C29" s="16">
        <v>88582.311</v>
      </c>
      <c r="D29" s="16">
        <v>56458.3637</v>
      </c>
      <c r="E29" s="16">
        <v>479414.1527</v>
      </c>
      <c r="F29" s="16">
        <v>1661.8882</v>
      </c>
      <c r="G29" s="16">
        <v>1771.127</v>
      </c>
      <c r="H29" s="17">
        <v>0.0239929662706587</v>
      </c>
      <c r="I29" s="15"/>
    </row>
    <row r="30" spans="1:9" ht="15">
      <c r="A30" s="16" t="s">
        <v>38</v>
      </c>
      <c r="B30" s="16">
        <v>1027875.5396</v>
      </c>
      <c r="C30" s="16">
        <v>255608.0066</v>
      </c>
      <c r="D30" s="16">
        <v>230920.2302</v>
      </c>
      <c r="E30" s="16">
        <v>950510.9284</v>
      </c>
      <c r="F30" s="16">
        <v>33784.2412</v>
      </c>
      <c r="G30" s="16">
        <v>28364.4609</v>
      </c>
      <c r="H30" s="17">
        <v>0.133162311825642</v>
      </c>
      <c r="I30" s="15"/>
    </row>
    <row r="31" spans="1:9" ht="15">
      <c r="A31" s="16" t="s">
        <v>39</v>
      </c>
      <c r="B31" s="16">
        <v>11420.9846</v>
      </c>
      <c r="C31" s="16">
        <v>13889.3751</v>
      </c>
      <c r="D31" s="16">
        <v>926.8187</v>
      </c>
      <c r="E31" s="16">
        <v>946.0754</v>
      </c>
      <c r="F31" s="16">
        <v>552.3693</v>
      </c>
      <c r="G31" s="16">
        <v>113.9152</v>
      </c>
      <c r="H31" s="17">
        <v>0.00984192874163216</v>
      </c>
      <c r="I31" s="15"/>
    </row>
    <row r="32" spans="1:9" ht="15">
      <c r="A32" s="16" t="s">
        <v>40</v>
      </c>
      <c r="B32" s="16">
        <v>55617.8922</v>
      </c>
      <c r="C32" s="16">
        <v>21719.0757</v>
      </c>
      <c r="D32" s="16">
        <v>1536.6952</v>
      </c>
      <c r="E32" s="16">
        <v>39508.5036</v>
      </c>
      <c r="F32" s="16">
        <v>1441.99889999996</v>
      </c>
      <c r="G32" s="16">
        <v>1437.043</v>
      </c>
      <c r="H32" s="17">
        <v>0.0793980196864455</v>
      </c>
      <c r="I32" s="15"/>
    </row>
    <row r="33" spans="1:9" ht="15">
      <c r="A33" s="16" t="s">
        <v>41</v>
      </c>
      <c r="B33" s="16">
        <v>76634.7349</v>
      </c>
      <c r="C33" s="16">
        <v>27296.6351</v>
      </c>
      <c r="D33" s="16">
        <v>8787.0366</v>
      </c>
      <c r="E33" s="16">
        <v>105578.3985</v>
      </c>
      <c r="F33" s="16">
        <v>5973.3294</v>
      </c>
      <c r="G33" s="16">
        <v>4996.3417</v>
      </c>
      <c r="H33" s="17">
        <v>0.219646488222279</v>
      </c>
      <c r="I33" s="15"/>
    </row>
    <row r="34" spans="1:9" ht="15">
      <c r="A34" s="16" t="s">
        <v>42</v>
      </c>
      <c r="B34" s="16">
        <v>14183.0158</v>
      </c>
      <c r="C34" s="16">
        <v>14655.8096</v>
      </c>
      <c r="D34" s="16">
        <v>11607.4632</v>
      </c>
      <c r="E34" s="16">
        <v>24613.3948</v>
      </c>
      <c r="F34" s="16">
        <v>612.3551</v>
      </c>
      <c r="G34" s="16">
        <v>513.6682</v>
      </c>
      <c r="H34" s="17">
        <v>0.042058532201455404</v>
      </c>
      <c r="I34" s="15"/>
    </row>
    <row r="35" spans="1:9" ht="15">
      <c r="A35" s="16" t="s">
        <v>43</v>
      </c>
      <c r="B35" s="16">
        <v>97566.2444</v>
      </c>
      <c r="C35" s="16">
        <v>21921.2401</v>
      </c>
      <c r="D35" s="16">
        <v>12292.7309</v>
      </c>
      <c r="E35" s="16">
        <v>108064.0915</v>
      </c>
      <c r="F35" s="16">
        <v>1409.7662</v>
      </c>
      <c r="G35" s="16">
        <v>1213.4928</v>
      </c>
      <c r="H35" s="17">
        <v>0.0664283294812322</v>
      </c>
      <c r="I35" s="15"/>
    </row>
    <row r="36" spans="1:9" ht="15">
      <c r="A36" s="18" t="s">
        <v>44</v>
      </c>
      <c r="B36" s="18">
        <v>34636.6059</v>
      </c>
      <c r="C36" s="18">
        <v>76044.8151</v>
      </c>
      <c r="D36" s="18">
        <v>-11479.9589</v>
      </c>
      <c r="E36" s="18">
        <v>271303.4065</v>
      </c>
      <c r="F36" s="18">
        <v>29835.7304</v>
      </c>
      <c r="G36" s="18">
        <v>28089.7838</v>
      </c>
      <c r="H36" s="19">
        <v>0.44326152303314603</v>
      </c>
      <c r="I36" s="15"/>
    </row>
    <row r="37" spans="4:9" ht="15">
      <c r="D37" s="15"/>
      <c r="E37" s="15"/>
      <c r="F37" s="15"/>
      <c r="G37" s="15"/>
      <c r="I37" s="15"/>
    </row>
    <row r="38" spans="1:9" ht="15">
      <c r="A38" s="20" t="s">
        <v>45</v>
      </c>
      <c r="B38" s="20">
        <v>149437.9274</v>
      </c>
      <c r="C38" s="20">
        <v>23291.064</v>
      </c>
      <c r="D38" s="20">
        <v>2866.3624</v>
      </c>
      <c r="E38" s="20">
        <v>130074.4182</v>
      </c>
      <c r="F38" s="20">
        <v>4550.0653</v>
      </c>
      <c r="G38" s="20">
        <v>3971.229</v>
      </c>
      <c r="H38" s="21">
        <v>0.204605285529248</v>
      </c>
      <c r="I38" s="15"/>
    </row>
    <row r="39" spans="4:9" ht="15">
      <c r="D39" s="15"/>
      <c r="E39" s="15"/>
      <c r="F39" s="15"/>
      <c r="G39" s="15"/>
      <c r="I39" s="15"/>
    </row>
    <row r="40" spans="1:9" s="6" customFormat="1" ht="16.5">
      <c r="A40" s="23" t="s">
        <v>46</v>
      </c>
      <c r="B40" s="24">
        <v>31786835.3677</v>
      </c>
      <c r="C40" s="24">
        <v>3426647.2154</v>
      </c>
      <c r="D40" s="24">
        <v>4523038.0136</v>
      </c>
      <c r="E40" s="24">
        <v>19981889.2449</v>
      </c>
      <c r="F40" s="24">
        <v>508045.8375</v>
      </c>
      <c r="G40" s="24">
        <v>457583.4356</v>
      </c>
      <c r="H40" s="25">
        <v>0.160244136090882</v>
      </c>
      <c r="I40" s="22"/>
    </row>
    <row r="41" spans="2:7" ht="15">
      <c r="B41" s="15"/>
      <c r="C41" s="15"/>
      <c r="D41" s="15"/>
      <c r="E41" s="15"/>
      <c r="F41" s="15"/>
      <c r="G41" s="15"/>
    </row>
    <row r="42" ht="15">
      <c r="I42" s="6"/>
    </row>
    <row r="43" ht="15">
      <c r="I43" s="6"/>
    </row>
    <row r="44" ht="15">
      <c r="I44" s="6"/>
    </row>
    <row r="45" ht="15">
      <c r="I45" s="6"/>
    </row>
    <row r="46" ht="15">
      <c r="I46" s="6"/>
    </row>
    <row r="47" ht="15">
      <c r="I47" s="6"/>
    </row>
    <row r="48" ht="15">
      <c r="I48" s="6"/>
    </row>
    <row r="49" ht="15">
      <c r="I49" s="6"/>
    </row>
    <row r="50" ht="15">
      <c r="I50" s="6"/>
    </row>
    <row r="51" ht="15">
      <c r="I51" s="6"/>
    </row>
    <row r="52" ht="15">
      <c r="I52" s="6"/>
    </row>
    <row r="53" ht="15">
      <c r="I53" s="6"/>
    </row>
    <row r="54" ht="15">
      <c r="I54" s="6"/>
    </row>
    <row r="55" ht="15">
      <c r="I55" s="6"/>
    </row>
    <row r="56" ht="15">
      <c r="I56" s="6"/>
    </row>
    <row r="57" ht="15">
      <c r="I57" s="6"/>
    </row>
    <row r="58" ht="15">
      <c r="I58" s="6"/>
    </row>
    <row r="60" spans="1:8" ht="15">
      <c r="A60" s="26"/>
      <c r="B60" s="6"/>
      <c r="C60" s="6"/>
      <c r="D60" s="22"/>
      <c r="E60" s="6"/>
      <c r="F60" s="6"/>
      <c r="G60" s="22"/>
      <c r="H60" s="6"/>
    </row>
    <row r="61" spans="1:8" ht="15">
      <c r="A61" s="6" t="s">
        <v>47</v>
      </c>
      <c r="B61" s="6"/>
      <c r="C61" s="6"/>
      <c r="D61" s="22"/>
      <c r="E61" s="6"/>
      <c r="F61" s="6"/>
      <c r="G61" s="22"/>
      <c r="H61" s="6"/>
    </row>
    <row r="62" spans="1:8" ht="15">
      <c r="A62" s="6" t="s">
        <v>48</v>
      </c>
      <c r="B62" s="6"/>
      <c r="C62" s="6"/>
      <c r="D62" s="22"/>
      <c r="E62" s="6"/>
      <c r="F62" s="6"/>
      <c r="G62" s="22"/>
      <c r="H62" s="6"/>
    </row>
    <row r="63" spans="1:8" ht="15">
      <c r="A63" s="6"/>
      <c r="B63" s="6"/>
      <c r="C63" s="6"/>
      <c r="D63" s="22"/>
      <c r="E63" s="6"/>
      <c r="F63" s="6"/>
      <c r="G63" s="22"/>
      <c r="H63" s="6"/>
    </row>
    <row r="64" spans="1:8" ht="15">
      <c r="A64" s="6"/>
      <c r="B64" s="6"/>
      <c r="C64" s="6"/>
      <c r="D64" s="6"/>
      <c r="E64" s="6"/>
      <c r="F64" s="6"/>
      <c r="G64" s="6"/>
      <c r="H64" s="6"/>
    </row>
    <row r="65" spans="1:8" ht="15">
      <c r="A65" s="26" t="s">
        <v>49</v>
      </c>
      <c r="B65" s="6"/>
      <c r="C65" s="6"/>
      <c r="D65" s="6"/>
      <c r="E65" s="6"/>
      <c r="F65" s="6"/>
      <c r="G65" s="6"/>
      <c r="H65" s="6"/>
    </row>
    <row r="66" spans="1:8" ht="15">
      <c r="A66" s="6"/>
      <c r="B66" s="6"/>
      <c r="C66" s="6"/>
      <c r="D66" s="6"/>
      <c r="E66" s="6"/>
      <c r="F66" s="6"/>
      <c r="G66" s="6"/>
      <c r="H66" s="6"/>
    </row>
    <row r="67" spans="1:8" ht="15">
      <c r="A67" s="6" t="s">
        <v>48</v>
      </c>
      <c r="B67" s="6"/>
      <c r="C67" s="6"/>
      <c r="D67" s="6"/>
      <c r="E67" s="6"/>
      <c r="F67" s="6"/>
      <c r="G67" s="6"/>
      <c r="H67" s="6"/>
    </row>
    <row r="68" spans="1:8" ht="15">
      <c r="A68" s="6"/>
      <c r="B68" s="6"/>
      <c r="C68" s="6"/>
      <c r="D68" s="6"/>
      <c r="E68" s="6"/>
      <c r="F68" s="6"/>
      <c r="G68" s="6"/>
      <c r="H68" s="6"/>
    </row>
    <row r="69" spans="1:8" ht="15">
      <c r="A69" s="6"/>
      <c r="B69" s="6"/>
      <c r="C69" s="6"/>
      <c r="D69" s="6"/>
      <c r="E69" s="6"/>
      <c r="F69" s="6"/>
      <c r="G69" s="6"/>
      <c r="H69" s="6"/>
    </row>
    <row r="71" spans="1:6" ht="15">
      <c r="A71" s="6"/>
      <c r="B71" s="6"/>
      <c r="C71" s="6"/>
      <c r="D71" s="6"/>
      <c r="E71" s="6"/>
      <c r="F71" s="6"/>
    </row>
    <row r="72" spans="1:6" ht="15">
      <c r="A72" s="6"/>
      <c r="F72" s="6"/>
    </row>
    <row r="73" spans="1:6" ht="15">
      <c r="A73" s="6"/>
      <c r="F73" s="6"/>
    </row>
  </sheetData>
  <mergeCells count="2">
    <mergeCell ref="A1:H1"/>
    <mergeCell ref="A2:H2"/>
  </mergeCells>
  <printOptions horizontalCentered="1" verticalCentered="1"/>
  <pageMargins left="0.34" right="0.75" top="0.58" bottom="1" header="0" footer="0"/>
  <pageSetup fitToHeight="1" fitToWidth="1" horizontalDpi="600" verticalDpi="600" orientation="portrait" scale="76"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73"/>
  <sheetViews>
    <sheetView showGridLines="0" tabSelected="1" workbookViewId="0" topLeftCell="A1">
      <selection activeCell="A19" sqref="A19"/>
    </sheetView>
  </sheetViews>
  <sheetFormatPr defaultColWidth="11.00390625" defaultRowHeight="12.75"/>
  <cols>
    <col min="1" max="1" width="43.875" style="3" customWidth="1"/>
    <col min="2" max="2" width="17.625" style="3" bestFit="1" customWidth="1"/>
    <col min="3" max="3" width="12.625" style="3" bestFit="1" customWidth="1"/>
    <col min="4" max="4" width="13.50390625" style="3" bestFit="1" customWidth="1"/>
    <col min="5" max="5" width="14.00390625" style="3" bestFit="1" customWidth="1"/>
    <col min="6" max="6" width="16.125" style="3" bestFit="1" customWidth="1"/>
    <col min="7" max="7" width="10.375" style="3" bestFit="1" customWidth="1"/>
    <col min="8" max="8" width="19.875" style="3" customWidth="1"/>
    <col min="9" max="9" width="4.375" style="3" customWidth="1"/>
    <col min="10" max="16384" width="12.00390625" style="3" customWidth="1"/>
  </cols>
  <sheetData>
    <row r="1" spans="1:10" ht="18">
      <c r="A1" s="1" t="s">
        <v>65</v>
      </c>
      <c r="B1" s="1"/>
      <c r="C1" s="1"/>
      <c r="D1" s="1"/>
      <c r="E1" s="1"/>
      <c r="F1" s="1"/>
      <c r="G1" s="1"/>
      <c r="H1" s="1"/>
      <c r="I1" s="2"/>
      <c r="J1" s="2"/>
    </row>
    <row r="2" spans="1:10" ht="18">
      <c r="A2" s="1" t="s">
        <v>1</v>
      </c>
      <c r="B2" s="1"/>
      <c r="C2" s="1"/>
      <c r="D2" s="1"/>
      <c r="E2" s="1"/>
      <c r="F2" s="1"/>
      <c r="G2" s="1"/>
      <c r="H2" s="1"/>
      <c r="I2" s="2"/>
      <c r="J2" s="2"/>
    </row>
    <row r="3" spans="1:10" ht="15">
      <c r="A3" s="2"/>
      <c r="B3" s="2"/>
      <c r="C3" s="2"/>
      <c r="D3" s="2"/>
      <c r="E3" s="2"/>
      <c r="F3" s="2"/>
      <c r="G3" s="2"/>
      <c r="H3" s="2"/>
      <c r="I3" s="2"/>
      <c r="J3" s="2"/>
    </row>
    <row r="4" spans="1:10" s="6" customFormat="1" ht="16.5">
      <c r="A4" s="4"/>
      <c r="B4" s="4" t="s">
        <v>2</v>
      </c>
      <c r="C4" s="4" t="s">
        <v>3</v>
      </c>
      <c r="D4" s="4" t="s">
        <v>4</v>
      </c>
      <c r="E4" s="4" t="s">
        <v>4</v>
      </c>
      <c r="F4" s="4" t="s">
        <v>5</v>
      </c>
      <c r="G4" s="4" t="s">
        <v>6</v>
      </c>
      <c r="H4" s="4" t="s">
        <v>7</v>
      </c>
      <c r="I4" s="5"/>
      <c r="J4" s="5"/>
    </row>
    <row r="5" spans="1:10" s="6" customFormat="1" ht="16.5">
      <c r="A5" s="7" t="s">
        <v>8</v>
      </c>
      <c r="B5" s="8" t="s">
        <v>9</v>
      </c>
      <c r="C5" s="7" t="s">
        <v>10</v>
      </c>
      <c r="D5" s="7" t="s">
        <v>11</v>
      </c>
      <c r="E5" s="7" t="s">
        <v>12</v>
      </c>
      <c r="F5" s="7" t="s">
        <v>13</v>
      </c>
      <c r="G5" s="7" t="s">
        <v>14</v>
      </c>
      <c r="H5" s="7" t="s">
        <v>15</v>
      </c>
      <c r="I5" s="5"/>
      <c r="J5" s="5"/>
    </row>
    <row r="6" spans="1:10" s="6" customFormat="1" ht="16.5">
      <c r="A6" s="9"/>
      <c r="B6" s="9"/>
      <c r="C6" s="9"/>
      <c r="D6" s="9"/>
      <c r="E6" s="9"/>
      <c r="F6" s="9" t="s">
        <v>16</v>
      </c>
      <c r="G6" s="9"/>
      <c r="H6" s="9" t="s">
        <v>17</v>
      </c>
      <c r="I6" s="5"/>
      <c r="J6" s="5"/>
    </row>
    <row r="8" spans="1:8" s="6" customFormat="1" ht="16.5">
      <c r="A8" s="10" t="s">
        <v>18</v>
      </c>
      <c r="B8" s="11">
        <v>25549735.9185</v>
      </c>
      <c r="C8" s="11">
        <v>2669030.663</v>
      </c>
      <c r="D8" s="11">
        <v>3293100.2127</v>
      </c>
      <c r="E8" s="11">
        <v>15079314.456</v>
      </c>
      <c r="F8" s="11">
        <v>402762.8659</v>
      </c>
      <c r="G8" s="11">
        <v>390534.8741</v>
      </c>
      <c r="H8" s="12">
        <v>0.159622761318845</v>
      </c>
    </row>
    <row r="9" spans="1:9" ht="15">
      <c r="A9" s="13" t="s">
        <v>19</v>
      </c>
      <c r="B9" s="13">
        <v>220473.5577</v>
      </c>
      <c r="C9" s="13">
        <v>71519.4903</v>
      </c>
      <c r="D9" s="13">
        <v>23526.3376</v>
      </c>
      <c r="E9" s="13">
        <v>114579.2998</v>
      </c>
      <c r="F9" s="13">
        <v>12365.7015</v>
      </c>
      <c r="G9" s="13">
        <v>10765.1688</v>
      </c>
      <c r="H9" s="14">
        <v>0.16420447712685798</v>
      </c>
      <c r="I9" s="15"/>
    </row>
    <row r="10" spans="1:9" ht="15">
      <c r="A10" s="16" t="s">
        <v>20</v>
      </c>
      <c r="B10" s="16">
        <v>2048925.178</v>
      </c>
      <c r="C10" s="16">
        <v>236160.1164</v>
      </c>
      <c r="D10" s="16">
        <v>197579.1411</v>
      </c>
      <c r="E10" s="16">
        <v>1429172.6196</v>
      </c>
      <c r="F10" s="16">
        <v>20359.8168</v>
      </c>
      <c r="G10" s="16">
        <v>20606.6996</v>
      </c>
      <c r="H10" s="17">
        <v>0.0951898071103454</v>
      </c>
      <c r="I10" s="15"/>
    </row>
    <row r="11" spans="1:9" ht="15">
      <c r="A11" s="16" t="s">
        <v>21</v>
      </c>
      <c r="B11" s="16">
        <v>806700.6592</v>
      </c>
      <c r="C11" s="16">
        <v>86275.0841</v>
      </c>
      <c r="D11" s="16">
        <v>33021.596</v>
      </c>
      <c r="E11" s="16">
        <v>545176.1478</v>
      </c>
      <c r="F11" s="16">
        <v>15038.7689</v>
      </c>
      <c r="G11" s="16">
        <v>13924.2514</v>
      </c>
      <c r="H11" s="17">
        <v>0.176065808510335</v>
      </c>
      <c r="I11" s="15"/>
    </row>
    <row r="12" spans="1:9" ht="15">
      <c r="A12" s="16" t="s">
        <v>22</v>
      </c>
      <c r="B12" s="16">
        <v>1671142.848</v>
      </c>
      <c r="C12" s="16">
        <v>264775.4857</v>
      </c>
      <c r="D12" s="16">
        <v>122445.8484</v>
      </c>
      <c r="E12" s="16">
        <v>1123878.4802</v>
      </c>
      <c r="F12" s="16">
        <v>33242.0875</v>
      </c>
      <c r="G12" s="16">
        <v>33211.9943</v>
      </c>
      <c r="H12" s="17">
        <v>0.136837692557921</v>
      </c>
      <c r="I12" s="15"/>
    </row>
    <row r="13" spans="1:9" ht="15">
      <c r="A13" s="16" t="s">
        <v>23</v>
      </c>
      <c r="B13" s="16">
        <v>5832107.1994</v>
      </c>
      <c r="C13" s="16">
        <v>562118.7087</v>
      </c>
      <c r="D13" s="16">
        <v>905124.4979</v>
      </c>
      <c r="E13" s="16">
        <v>3266730.6844</v>
      </c>
      <c r="F13" s="16">
        <v>32658.0902</v>
      </c>
      <c r="G13" s="16">
        <v>52063.5242</v>
      </c>
      <c r="H13" s="17">
        <v>0.10104017349982501</v>
      </c>
      <c r="I13" s="15"/>
    </row>
    <row r="14" spans="1:9" ht="15">
      <c r="A14" s="16" t="s">
        <v>24</v>
      </c>
      <c r="B14" s="16">
        <v>3271168.7026</v>
      </c>
      <c r="C14" s="16">
        <v>255301.4371</v>
      </c>
      <c r="D14" s="16">
        <v>666553.359</v>
      </c>
      <c r="E14" s="16">
        <v>1834868.3805</v>
      </c>
      <c r="F14" s="16">
        <v>54728.4406</v>
      </c>
      <c r="G14" s="16">
        <v>47578.3343</v>
      </c>
      <c r="H14" s="17">
        <v>0.20330334998408803</v>
      </c>
      <c r="I14" s="15"/>
    </row>
    <row r="15" spans="1:9" ht="15">
      <c r="A15" s="16" t="s">
        <v>25</v>
      </c>
      <c r="B15" s="16">
        <v>1169031.8104</v>
      </c>
      <c r="C15" s="16">
        <v>94640.6365</v>
      </c>
      <c r="D15" s="16">
        <v>103901.072</v>
      </c>
      <c r="E15" s="16">
        <v>563465.7612</v>
      </c>
      <c r="F15" s="16">
        <v>7884.0585</v>
      </c>
      <c r="G15" s="16">
        <v>8456.0898</v>
      </c>
      <c r="H15" s="17">
        <v>0.0974721385814395</v>
      </c>
      <c r="I15" s="15"/>
    </row>
    <row r="16" spans="1:9" ht="15">
      <c r="A16" s="16" t="s">
        <v>26</v>
      </c>
      <c r="B16" s="16">
        <v>34502.9433</v>
      </c>
      <c r="C16" s="16">
        <v>45258.4034</v>
      </c>
      <c r="D16" s="16">
        <v>12542.8495</v>
      </c>
      <c r="E16" s="16">
        <v>235447.5165</v>
      </c>
      <c r="F16" s="16">
        <v>11595.2937</v>
      </c>
      <c r="G16" s="16">
        <v>9116.7602</v>
      </c>
      <c r="H16" s="17">
        <v>0.219750495701715</v>
      </c>
      <c r="I16" s="15"/>
    </row>
    <row r="17" spans="1:9" ht="15">
      <c r="A17" s="16" t="s">
        <v>51</v>
      </c>
      <c r="B17" s="16">
        <v>223442.626</v>
      </c>
      <c r="C17" s="16">
        <v>25995.0196</v>
      </c>
      <c r="D17" s="16">
        <v>1338.4896</v>
      </c>
      <c r="E17" s="16">
        <v>165085.7829</v>
      </c>
      <c r="F17" s="16">
        <v>4747.8552</v>
      </c>
      <c r="G17" s="16">
        <v>3693.521</v>
      </c>
      <c r="H17" s="17">
        <v>0.155002600435186</v>
      </c>
      <c r="I17" s="15"/>
    </row>
    <row r="18" spans="1:9" ht="15">
      <c r="A18" s="16" t="s">
        <v>28</v>
      </c>
      <c r="B18" s="16">
        <v>113835.5227</v>
      </c>
      <c r="C18" s="16">
        <v>14647.9399</v>
      </c>
      <c r="D18" s="16">
        <v>3090.3473</v>
      </c>
      <c r="E18" s="16">
        <v>94346.9725</v>
      </c>
      <c r="F18" s="16">
        <v>5417.6749</v>
      </c>
      <c r="G18" s="16">
        <v>4471.8814</v>
      </c>
      <c r="H18" s="17">
        <v>0.33304451725169004</v>
      </c>
      <c r="I18" s="15"/>
    </row>
    <row r="19" spans="1:9" ht="15">
      <c r="A19" s="16" t="s">
        <v>52</v>
      </c>
      <c r="B19" s="16">
        <v>59652.1806</v>
      </c>
      <c r="C19" s="16">
        <v>10793.0478</v>
      </c>
      <c r="D19" s="16">
        <v>2767.8695</v>
      </c>
      <c r="E19" s="16">
        <v>53251.178</v>
      </c>
      <c r="F19" s="16">
        <v>534.5133</v>
      </c>
      <c r="G19" s="16">
        <v>447.7484</v>
      </c>
      <c r="H19" s="17">
        <v>0.051856112413400005</v>
      </c>
      <c r="I19" s="15"/>
    </row>
    <row r="20" spans="1:9" ht="15">
      <c r="A20" s="16" t="s">
        <v>29</v>
      </c>
      <c r="B20" s="16">
        <v>133971.9041</v>
      </c>
      <c r="C20" s="16">
        <v>14506.1935</v>
      </c>
      <c r="D20" s="16">
        <v>13531.7709</v>
      </c>
      <c r="E20" s="16">
        <v>103863.2638</v>
      </c>
      <c r="F20" s="16">
        <v>1407.4665</v>
      </c>
      <c r="G20" s="16">
        <v>1590.7156</v>
      </c>
      <c r="H20" s="17">
        <v>0.119626565652175</v>
      </c>
      <c r="I20" s="15"/>
    </row>
    <row r="21" spans="1:9" ht="15">
      <c r="A21" s="16" t="s">
        <v>53</v>
      </c>
      <c r="B21" s="16">
        <v>5289.5016</v>
      </c>
      <c r="C21" s="16">
        <v>10013.7464</v>
      </c>
      <c r="D21" s="16">
        <v>-22.5495000000228</v>
      </c>
      <c r="E21" s="16">
        <v>1234.92</v>
      </c>
      <c r="F21" s="16">
        <v>-1011.28500000003</v>
      </c>
      <c r="G21" s="16">
        <v>-890.902200000011</v>
      </c>
      <c r="H21" s="17">
        <v>-0.101677624156445</v>
      </c>
      <c r="I21" s="15"/>
    </row>
    <row r="22" spans="1:9" ht="15">
      <c r="A22" s="16" t="s">
        <v>30</v>
      </c>
      <c r="B22" s="16">
        <v>7928068.2744</v>
      </c>
      <c r="C22" s="16">
        <v>803113.9489</v>
      </c>
      <c r="D22" s="16">
        <v>1054543.1482</v>
      </c>
      <c r="E22" s="16">
        <v>4301974.9104</v>
      </c>
      <c r="F22" s="16">
        <v>183160.8635</v>
      </c>
      <c r="G22" s="16">
        <v>168472.5369</v>
      </c>
      <c r="H22" s="17">
        <v>0.228844514933972</v>
      </c>
      <c r="I22" s="15"/>
    </row>
    <row r="23" spans="1:9" ht="15">
      <c r="A23" s="16" t="s">
        <v>32</v>
      </c>
      <c r="B23" s="16">
        <v>860747.9416</v>
      </c>
      <c r="C23" s="16">
        <v>77510.574</v>
      </c>
      <c r="D23" s="16">
        <v>24023.7098</v>
      </c>
      <c r="E23" s="16">
        <v>638490.865</v>
      </c>
      <c r="F23" s="16">
        <v>9889.5116</v>
      </c>
      <c r="G23" s="16">
        <v>8644.9751</v>
      </c>
      <c r="H23" s="17">
        <v>0.121672198263849</v>
      </c>
      <c r="I23" s="15"/>
    </row>
    <row r="24" spans="1:9" ht="15">
      <c r="A24" s="18" t="s">
        <v>33</v>
      </c>
      <c r="B24" s="18">
        <v>1170675.0682</v>
      </c>
      <c r="C24" s="18">
        <v>96400.83</v>
      </c>
      <c r="D24" s="18">
        <v>129132.7246</v>
      </c>
      <c r="E24" s="18">
        <v>607747.6728</v>
      </c>
      <c r="F24" s="18">
        <v>10744.0075</v>
      </c>
      <c r="G24" s="18">
        <v>8381.5745</v>
      </c>
      <c r="H24" s="19">
        <v>0.09484913997298379</v>
      </c>
      <c r="I24" s="15"/>
    </row>
    <row r="25" ht="15">
      <c r="I25" s="15"/>
    </row>
    <row r="26" spans="1:9" ht="15">
      <c r="A26" s="20" t="s">
        <v>34</v>
      </c>
      <c r="B26" s="20">
        <v>4020608.1565</v>
      </c>
      <c r="C26" s="20">
        <v>342655.3497</v>
      </c>
      <c r="D26" s="20">
        <v>1057762.7322</v>
      </c>
      <c r="E26" s="20">
        <v>2759659.9385</v>
      </c>
      <c r="F26" s="20">
        <v>53455.6194</v>
      </c>
      <c r="G26" s="20">
        <v>22962.6892</v>
      </c>
      <c r="H26" s="21">
        <v>0.0731061295903649</v>
      </c>
      <c r="I26" s="15"/>
    </row>
    <row r="27" ht="15">
      <c r="I27" s="15"/>
    </row>
    <row r="28" spans="1:9" s="6" customFormat="1" ht="16.5">
      <c r="A28" s="11" t="s">
        <v>54</v>
      </c>
      <c r="B28" s="11">
        <v>2053100.3027</v>
      </c>
      <c r="C28" s="11">
        <v>523580.5571</v>
      </c>
      <c r="D28" s="11">
        <v>380369.8013</v>
      </c>
      <c r="E28" s="11">
        <v>1908974.6017</v>
      </c>
      <c r="F28" s="11">
        <v>83947.1048</v>
      </c>
      <c r="G28" s="11">
        <v>74390.0098</v>
      </c>
      <c r="H28" s="12">
        <v>0.154995705747983</v>
      </c>
      <c r="I28" s="22"/>
    </row>
    <row r="29" spans="1:9" ht="15">
      <c r="A29" s="16" t="s">
        <v>37</v>
      </c>
      <c r="B29" s="16">
        <v>697028.67</v>
      </c>
      <c r="C29" s="16">
        <v>89362.39</v>
      </c>
      <c r="D29" s="16">
        <v>66322.7695</v>
      </c>
      <c r="E29" s="16">
        <v>393086.0405</v>
      </c>
      <c r="F29" s="16">
        <v>146.6357</v>
      </c>
      <c r="G29" s="16">
        <v>430.7648</v>
      </c>
      <c r="H29" s="17">
        <v>0.005258646689772249</v>
      </c>
      <c r="I29" s="15"/>
    </row>
    <row r="30" spans="1:9" ht="15">
      <c r="A30" s="16" t="s">
        <v>38</v>
      </c>
      <c r="B30" s="16">
        <v>1053139.7022</v>
      </c>
      <c r="C30" s="16">
        <v>257145.4994</v>
      </c>
      <c r="D30" s="16">
        <v>242890.0298</v>
      </c>
      <c r="E30" s="16">
        <v>943630.2457</v>
      </c>
      <c r="F30" s="16">
        <v>36364.0957</v>
      </c>
      <c r="G30" s="16">
        <v>30789.8365</v>
      </c>
      <c r="H30" s="17">
        <v>0.130622206586652</v>
      </c>
      <c r="I30" s="15"/>
    </row>
    <row r="31" spans="1:9" ht="15">
      <c r="A31" s="16" t="s">
        <v>39</v>
      </c>
      <c r="B31" s="16">
        <v>9690.8849</v>
      </c>
      <c r="C31" s="16">
        <v>14011.6885</v>
      </c>
      <c r="D31" s="16">
        <v>802.3558</v>
      </c>
      <c r="E31" s="16">
        <v>906.4901</v>
      </c>
      <c r="F31" s="16">
        <v>172.525</v>
      </c>
      <c r="G31" s="16">
        <v>58.6876</v>
      </c>
      <c r="H31" s="17">
        <v>0.0045692449103215795</v>
      </c>
      <c r="I31" s="15"/>
    </row>
    <row r="32" spans="1:9" ht="15">
      <c r="A32" s="16" t="s">
        <v>40</v>
      </c>
      <c r="B32" s="16">
        <v>48810.1136</v>
      </c>
      <c r="C32" s="16">
        <v>21910.3396</v>
      </c>
      <c r="D32" s="16">
        <v>1594.7831</v>
      </c>
      <c r="E32" s="16">
        <v>33773.9783</v>
      </c>
      <c r="F32" s="16">
        <v>366.474499999956</v>
      </c>
      <c r="G32" s="16">
        <v>484.3659</v>
      </c>
      <c r="H32" s="17">
        <v>0.0241164296529828</v>
      </c>
      <c r="I32" s="15"/>
    </row>
    <row r="33" spans="1:9" ht="15">
      <c r="A33" s="16" t="s">
        <v>41</v>
      </c>
      <c r="B33" s="16">
        <v>87839.724</v>
      </c>
      <c r="C33" s="16">
        <v>27537.0164</v>
      </c>
      <c r="D33" s="16">
        <v>9618.9897</v>
      </c>
      <c r="E33" s="16">
        <v>111339.0097</v>
      </c>
      <c r="F33" s="16">
        <v>5875.9047</v>
      </c>
      <c r="G33" s="16">
        <v>4748.917</v>
      </c>
      <c r="H33" s="17">
        <v>0.18813355274294502</v>
      </c>
      <c r="I33" s="15"/>
    </row>
    <row r="34" spans="1:9" ht="15">
      <c r="A34" s="16" t="s">
        <v>42</v>
      </c>
      <c r="B34" s="16">
        <v>14647.3609</v>
      </c>
      <c r="C34" s="16">
        <v>14784.8529</v>
      </c>
      <c r="D34" s="16">
        <v>14734.9708</v>
      </c>
      <c r="E34" s="16">
        <v>21064.0621</v>
      </c>
      <c r="F34" s="16">
        <v>201.7266</v>
      </c>
      <c r="G34" s="16">
        <v>168.6801</v>
      </c>
      <c r="H34" s="17">
        <v>0.0124461606611896</v>
      </c>
      <c r="I34" s="15"/>
    </row>
    <row r="35" spans="1:9" ht="15">
      <c r="A35" s="16" t="s">
        <v>43</v>
      </c>
      <c r="B35" s="16">
        <v>96472.5549</v>
      </c>
      <c r="C35" s="16">
        <v>22114.2843</v>
      </c>
      <c r="D35" s="16">
        <v>5212.6904</v>
      </c>
      <c r="E35" s="16">
        <v>111103.0439</v>
      </c>
      <c r="F35" s="16">
        <v>1298.8957</v>
      </c>
      <c r="G35" s="16">
        <v>1122.3407</v>
      </c>
      <c r="H35" s="17">
        <v>0.0553656476564007</v>
      </c>
      <c r="I35" s="15"/>
    </row>
    <row r="36" spans="1:9" ht="15">
      <c r="A36" s="18" t="s">
        <v>44</v>
      </c>
      <c r="B36" s="18">
        <v>45471.2919</v>
      </c>
      <c r="C36" s="18">
        <v>76714.4857</v>
      </c>
      <c r="D36" s="18">
        <v>39193.2119</v>
      </c>
      <c r="E36" s="18">
        <v>294071.731</v>
      </c>
      <c r="F36" s="18">
        <v>39520.8464</v>
      </c>
      <c r="G36" s="18">
        <v>36586.4167</v>
      </c>
      <c r="H36" s="19">
        <v>0.520272725778284</v>
      </c>
      <c r="I36" s="15"/>
    </row>
    <row r="37" spans="4:9" ht="15">
      <c r="D37" s="15"/>
      <c r="E37" s="15"/>
      <c r="F37" s="15"/>
      <c r="G37" s="15"/>
      <c r="I37" s="15"/>
    </row>
    <row r="38" spans="1:9" ht="15">
      <c r="A38" s="20" t="s">
        <v>45</v>
      </c>
      <c r="B38" s="20">
        <v>147980.5606</v>
      </c>
      <c r="C38" s="20">
        <v>23496.1076</v>
      </c>
      <c r="D38" s="20">
        <v>10554.9555</v>
      </c>
      <c r="E38" s="20">
        <v>129901.3386</v>
      </c>
      <c r="F38" s="20">
        <v>4583.1433</v>
      </c>
      <c r="G38" s="20">
        <v>4091.1115</v>
      </c>
      <c r="H38" s="21">
        <v>0.189947662959831</v>
      </c>
      <c r="I38" s="15"/>
    </row>
    <row r="39" spans="4:9" ht="15">
      <c r="D39" s="15"/>
      <c r="E39" s="15"/>
      <c r="F39" s="15"/>
      <c r="G39" s="15"/>
      <c r="I39" s="15"/>
    </row>
    <row r="40" spans="1:9" s="6" customFormat="1" ht="16.5">
      <c r="A40" s="23" t="s">
        <v>46</v>
      </c>
      <c r="B40" s="24">
        <v>31771424.9385</v>
      </c>
      <c r="C40" s="24">
        <v>3558762.6775</v>
      </c>
      <c r="D40" s="24">
        <v>4741787.7019</v>
      </c>
      <c r="E40" s="24">
        <v>19877850.3349</v>
      </c>
      <c r="F40" s="24">
        <v>544748.7335</v>
      </c>
      <c r="G40" s="24">
        <v>491978.6848</v>
      </c>
      <c r="H40" s="25">
        <v>0.150811972704751</v>
      </c>
      <c r="I40" s="22"/>
    </row>
    <row r="41" spans="2:7" ht="15">
      <c r="B41" s="15"/>
      <c r="C41" s="15"/>
      <c r="D41" s="15"/>
      <c r="E41" s="15"/>
      <c r="F41" s="15"/>
      <c r="G41" s="15"/>
    </row>
    <row r="42" ht="15">
      <c r="I42" s="6"/>
    </row>
    <row r="43" ht="15">
      <c r="I43" s="6"/>
    </row>
    <row r="44" ht="15">
      <c r="I44" s="6"/>
    </row>
    <row r="45" ht="15">
      <c r="I45" s="6"/>
    </row>
    <row r="46" ht="15">
      <c r="I46" s="6"/>
    </row>
    <row r="47" ht="15">
      <c r="I47" s="6"/>
    </row>
    <row r="48" ht="15">
      <c r="I48" s="6"/>
    </row>
    <row r="49" ht="15">
      <c r="I49" s="6"/>
    </row>
    <row r="50" ht="15">
      <c r="I50" s="6"/>
    </row>
    <row r="51" ht="15">
      <c r="I51" s="6"/>
    </row>
    <row r="52" ht="15">
      <c r="I52" s="6"/>
    </row>
    <row r="53" ht="15">
      <c r="I53" s="6"/>
    </row>
    <row r="54" ht="15">
      <c r="I54" s="6"/>
    </row>
    <row r="55" ht="15">
      <c r="I55" s="6"/>
    </row>
    <row r="56" ht="15">
      <c r="I56" s="6"/>
    </row>
    <row r="57" ht="15">
      <c r="I57" s="6"/>
    </row>
    <row r="58" ht="15">
      <c r="I58" s="6"/>
    </row>
    <row r="60" spans="1:8" ht="15">
      <c r="A60" s="26"/>
      <c r="B60" s="6"/>
      <c r="C60" s="6"/>
      <c r="D60" s="22"/>
      <c r="E60" s="6"/>
      <c r="F60" s="6"/>
      <c r="G60" s="22"/>
      <c r="H60" s="6"/>
    </row>
    <row r="61" spans="1:8" ht="15">
      <c r="A61" s="6" t="s">
        <v>47</v>
      </c>
      <c r="B61" s="6"/>
      <c r="C61" s="6"/>
      <c r="D61" s="22"/>
      <c r="E61" s="6"/>
      <c r="F61" s="6"/>
      <c r="G61" s="22"/>
      <c r="H61" s="6"/>
    </row>
    <row r="62" spans="1:8" ht="15">
      <c r="A62" s="6" t="s">
        <v>48</v>
      </c>
      <c r="B62" s="6"/>
      <c r="C62" s="6"/>
      <c r="D62" s="22"/>
      <c r="E62" s="6"/>
      <c r="F62" s="6"/>
      <c r="G62" s="22"/>
      <c r="H62" s="6"/>
    </row>
    <row r="63" spans="1:8" ht="15">
      <c r="A63" s="6"/>
      <c r="B63" s="6"/>
      <c r="C63" s="6"/>
      <c r="D63" s="22"/>
      <c r="E63" s="6"/>
      <c r="F63" s="6"/>
      <c r="G63" s="22"/>
      <c r="H63" s="6"/>
    </row>
    <row r="64" spans="1:8" ht="15">
      <c r="A64" s="6"/>
      <c r="B64" s="6"/>
      <c r="C64" s="6"/>
      <c r="D64" s="6"/>
      <c r="E64" s="6"/>
      <c r="F64" s="6"/>
      <c r="G64" s="6"/>
      <c r="H64" s="6"/>
    </row>
    <row r="65" spans="1:8" ht="15">
      <c r="A65" s="26" t="s">
        <v>49</v>
      </c>
      <c r="B65" s="6"/>
      <c r="C65" s="6"/>
      <c r="D65" s="6"/>
      <c r="E65" s="6"/>
      <c r="F65" s="6"/>
      <c r="G65" s="6"/>
      <c r="H65" s="6"/>
    </row>
    <row r="66" spans="1:8" ht="15">
      <c r="A66" s="6"/>
      <c r="B66" s="6"/>
      <c r="C66" s="6"/>
      <c r="D66" s="6"/>
      <c r="E66" s="6"/>
      <c r="F66" s="6"/>
      <c r="G66" s="6"/>
      <c r="H66" s="6"/>
    </row>
    <row r="67" spans="1:8" ht="15">
      <c r="A67" s="6" t="s">
        <v>48</v>
      </c>
      <c r="B67" s="6"/>
      <c r="C67" s="6"/>
      <c r="D67" s="6"/>
      <c r="E67" s="6"/>
      <c r="F67" s="6"/>
      <c r="G67" s="6"/>
      <c r="H67" s="6"/>
    </row>
    <row r="68" spans="1:8" ht="15">
      <c r="A68" s="6"/>
      <c r="B68" s="6"/>
      <c r="C68" s="6"/>
      <c r="D68" s="6"/>
      <c r="E68" s="6"/>
      <c r="F68" s="6"/>
      <c r="G68" s="6"/>
      <c r="H68" s="6"/>
    </row>
    <row r="69" spans="1:8" ht="15">
      <c r="A69" s="6"/>
      <c r="B69" s="6"/>
      <c r="C69" s="6"/>
      <c r="D69" s="6"/>
      <c r="E69" s="6"/>
      <c r="F69" s="6"/>
      <c r="G69" s="6"/>
      <c r="H69" s="6"/>
    </row>
    <row r="71" spans="1:6" ht="15">
      <c r="A71" s="6"/>
      <c r="B71" s="6"/>
      <c r="C71" s="6"/>
      <c r="D71" s="6"/>
      <c r="E71" s="6"/>
      <c r="F71" s="6"/>
    </row>
    <row r="72" spans="1:6" ht="15">
      <c r="A72" s="6"/>
      <c r="F72" s="6"/>
    </row>
    <row r="73" spans="1:6" ht="15">
      <c r="A73" s="6"/>
      <c r="F73" s="6"/>
    </row>
  </sheetData>
  <mergeCells count="2">
    <mergeCell ref="A1:H1"/>
    <mergeCell ref="A2:H2"/>
  </mergeCells>
  <printOptions horizontalCentered="1" verticalCentered="1"/>
  <pageMargins left="0.34" right="0.75" top="0.58" bottom="1" header="0" footer="0"/>
  <pageSetup fitToHeight="1" fitToWidth="1" horizontalDpi="600" verticalDpi="600" orientation="portrait" scale="7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J73"/>
  <sheetViews>
    <sheetView showGridLines="0" workbookViewId="0" topLeftCell="A1">
      <selection activeCell="E24" sqref="E24"/>
    </sheetView>
  </sheetViews>
  <sheetFormatPr defaultColWidth="11.00390625" defaultRowHeight="12.75"/>
  <cols>
    <col min="1" max="1" width="43.875" style="3" customWidth="1"/>
    <col min="2" max="2" width="17.625" style="3" bestFit="1" customWidth="1"/>
    <col min="3" max="3" width="12.625" style="3" bestFit="1" customWidth="1"/>
    <col min="4" max="4" width="13.50390625" style="3" bestFit="1" customWidth="1"/>
    <col min="5" max="5" width="14.00390625" style="3" bestFit="1" customWidth="1"/>
    <col min="6" max="6" width="16.125" style="3" bestFit="1" customWidth="1"/>
    <col min="7" max="7" width="10.375" style="3" bestFit="1" customWidth="1"/>
    <col min="8" max="8" width="19.875" style="3" customWidth="1"/>
    <col min="9" max="9" width="4.375" style="3" customWidth="1"/>
    <col min="10" max="16384" width="12.00390625" style="3" customWidth="1"/>
  </cols>
  <sheetData>
    <row r="1" spans="1:10" ht="18">
      <c r="A1" s="1" t="s">
        <v>50</v>
      </c>
      <c r="B1" s="1"/>
      <c r="C1" s="1"/>
      <c r="D1" s="1"/>
      <c r="E1" s="1"/>
      <c r="F1" s="1"/>
      <c r="G1" s="1"/>
      <c r="H1" s="1"/>
      <c r="I1" s="2"/>
      <c r="J1" s="2"/>
    </row>
    <row r="2" spans="1:10" ht="18">
      <c r="A2" s="1" t="s">
        <v>1</v>
      </c>
      <c r="B2" s="1"/>
      <c r="C2" s="1"/>
      <c r="D2" s="1"/>
      <c r="E2" s="1"/>
      <c r="F2" s="1"/>
      <c r="G2" s="1"/>
      <c r="H2" s="1"/>
      <c r="I2" s="2"/>
      <c r="J2" s="2"/>
    </row>
    <row r="3" spans="1:10" ht="15">
      <c r="A3" s="2"/>
      <c r="B3" s="2"/>
      <c r="C3" s="2"/>
      <c r="D3" s="2"/>
      <c r="E3" s="2"/>
      <c r="F3" s="2"/>
      <c r="G3" s="2"/>
      <c r="H3" s="2"/>
      <c r="I3" s="2"/>
      <c r="J3" s="2"/>
    </row>
    <row r="4" spans="1:10" s="6" customFormat="1" ht="16.5">
      <c r="A4" s="4"/>
      <c r="B4" s="4" t="s">
        <v>2</v>
      </c>
      <c r="C4" s="4" t="s">
        <v>3</v>
      </c>
      <c r="D4" s="4" t="s">
        <v>4</v>
      </c>
      <c r="E4" s="4" t="s">
        <v>4</v>
      </c>
      <c r="F4" s="4" t="s">
        <v>5</v>
      </c>
      <c r="G4" s="4" t="s">
        <v>6</v>
      </c>
      <c r="H4" s="4" t="s">
        <v>7</v>
      </c>
      <c r="I4" s="5"/>
      <c r="J4" s="5"/>
    </row>
    <row r="5" spans="1:10" s="6" customFormat="1" ht="16.5">
      <c r="A5" s="7" t="s">
        <v>8</v>
      </c>
      <c r="B5" s="8" t="s">
        <v>9</v>
      </c>
      <c r="C5" s="7" t="s">
        <v>10</v>
      </c>
      <c r="D5" s="7" t="s">
        <v>11</v>
      </c>
      <c r="E5" s="7" t="s">
        <v>12</v>
      </c>
      <c r="F5" s="7" t="s">
        <v>13</v>
      </c>
      <c r="G5" s="7" t="s">
        <v>14</v>
      </c>
      <c r="H5" s="7" t="s">
        <v>15</v>
      </c>
      <c r="I5" s="5"/>
      <c r="J5" s="5"/>
    </row>
    <row r="6" spans="1:10" s="6" customFormat="1" ht="16.5">
      <c r="A6" s="9"/>
      <c r="B6" s="9"/>
      <c r="C6" s="9"/>
      <c r="D6" s="9"/>
      <c r="E6" s="9"/>
      <c r="F6" s="9" t="s">
        <v>16</v>
      </c>
      <c r="G6" s="9"/>
      <c r="H6" s="9" t="s">
        <v>17</v>
      </c>
      <c r="I6" s="5"/>
      <c r="J6" s="5"/>
    </row>
    <row r="8" spans="1:8" s="6" customFormat="1" ht="16.5">
      <c r="A8" s="10" t="s">
        <v>18</v>
      </c>
      <c r="B8" s="11">
        <v>25477723.0046</v>
      </c>
      <c r="C8" s="11">
        <v>2680611.2856</v>
      </c>
      <c r="D8" s="11">
        <v>3732603.3514</v>
      </c>
      <c r="E8" s="11">
        <v>15079702.4344</v>
      </c>
      <c r="F8" s="11">
        <v>412343.6641</v>
      </c>
      <c r="G8" s="11">
        <v>400964.9591</v>
      </c>
      <c r="H8" s="12">
        <v>0.1495796728358</v>
      </c>
    </row>
    <row r="9" spans="1:9" ht="15">
      <c r="A9" s="13" t="s">
        <v>19</v>
      </c>
      <c r="B9" s="13">
        <v>213814.1527</v>
      </c>
      <c r="C9" s="13">
        <v>71875.1188</v>
      </c>
      <c r="D9" s="13">
        <v>27139.4011</v>
      </c>
      <c r="E9" s="13">
        <v>124714.2117</v>
      </c>
      <c r="F9" s="13">
        <v>13698.5958</v>
      </c>
      <c r="G9" s="13">
        <v>11764.0362</v>
      </c>
      <c r="H9" s="14">
        <v>0.163673276599857</v>
      </c>
      <c r="I9" s="15"/>
    </row>
    <row r="10" spans="1:9" ht="15">
      <c r="A10" s="16" t="s">
        <v>20</v>
      </c>
      <c r="B10" s="16">
        <v>2098189.0443</v>
      </c>
      <c r="C10" s="16">
        <v>236767.4977</v>
      </c>
      <c r="D10" s="16">
        <v>199079.4983</v>
      </c>
      <c r="E10" s="16">
        <v>1460899.4601</v>
      </c>
      <c r="F10" s="16">
        <v>21082.9232</v>
      </c>
      <c r="G10" s="16">
        <v>20254.6979</v>
      </c>
      <c r="H10" s="17">
        <v>0.0855467836453804</v>
      </c>
      <c r="I10" s="15"/>
    </row>
    <row r="11" spans="1:9" ht="15">
      <c r="A11" s="16" t="s">
        <v>21</v>
      </c>
      <c r="B11" s="16">
        <v>810435.6054</v>
      </c>
      <c r="C11" s="16">
        <v>86196.2161</v>
      </c>
      <c r="D11" s="16">
        <v>70584.387</v>
      </c>
      <c r="E11" s="16">
        <v>534202.7032</v>
      </c>
      <c r="F11" s="16">
        <v>18473.1396</v>
      </c>
      <c r="G11" s="16">
        <v>15654.0468</v>
      </c>
      <c r="H11" s="17">
        <v>0.181609443062316</v>
      </c>
      <c r="I11" s="15"/>
    </row>
    <row r="12" spans="1:9" ht="15">
      <c r="A12" s="16" t="s">
        <v>22</v>
      </c>
      <c r="B12" s="16">
        <v>1709970.4595</v>
      </c>
      <c r="C12" s="16">
        <v>268266.6479</v>
      </c>
      <c r="D12" s="16">
        <v>128602.9613</v>
      </c>
      <c r="E12" s="16">
        <v>1102675.2494</v>
      </c>
      <c r="F12" s="16">
        <v>32277.6293</v>
      </c>
      <c r="G12" s="16">
        <v>35553.017</v>
      </c>
      <c r="H12" s="17">
        <v>0.132528651169686</v>
      </c>
      <c r="I12" s="15"/>
    </row>
    <row r="13" spans="1:9" ht="15">
      <c r="A13" s="16" t="s">
        <v>23</v>
      </c>
      <c r="B13" s="16">
        <v>5882756.0661</v>
      </c>
      <c r="C13" s="16">
        <v>565594.5289</v>
      </c>
      <c r="D13" s="16">
        <v>991309.3866</v>
      </c>
      <c r="E13" s="16">
        <v>3273972.7429</v>
      </c>
      <c r="F13" s="16">
        <v>32067.2137</v>
      </c>
      <c r="G13" s="16">
        <v>52635.1309</v>
      </c>
      <c r="H13" s="17">
        <v>0.0930615983898708</v>
      </c>
      <c r="I13" s="15"/>
    </row>
    <row r="14" spans="1:9" ht="15">
      <c r="A14" s="16" t="s">
        <v>24</v>
      </c>
      <c r="B14" s="16">
        <v>3281829.1195</v>
      </c>
      <c r="C14" s="16">
        <v>254664.1084</v>
      </c>
      <c r="D14" s="16">
        <v>760783.1653</v>
      </c>
      <c r="E14" s="16">
        <v>1773125.759</v>
      </c>
      <c r="F14" s="16">
        <v>67049.4712</v>
      </c>
      <c r="G14" s="16">
        <v>57477.1372</v>
      </c>
      <c r="H14" s="17">
        <v>0.225697832180265</v>
      </c>
      <c r="I14" s="15"/>
    </row>
    <row r="15" spans="1:9" ht="15">
      <c r="A15" s="16" t="s">
        <v>25</v>
      </c>
      <c r="B15" s="16">
        <v>1158166.7062</v>
      </c>
      <c r="C15" s="16">
        <v>94548.8899</v>
      </c>
      <c r="D15" s="16">
        <v>102074.3283</v>
      </c>
      <c r="E15" s="16">
        <v>591840.424</v>
      </c>
      <c r="F15" s="16">
        <v>12113.6014</v>
      </c>
      <c r="G15" s="16">
        <v>12409.4368</v>
      </c>
      <c r="H15" s="17">
        <v>0.131248889470039</v>
      </c>
      <c r="I15" s="15"/>
    </row>
    <row r="16" spans="1:9" ht="15">
      <c r="A16" s="16" t="s">
        <v>26</v>
      </c>
      <c r="B16" s="16">
        <v>10500.8583</v>
      </c>
      <c r="C16" s="16">
        <v>45214.491</v>
      </c>
      <c r="D16" s="16">
        <v>-8709.39250000002</v>
      </c>
      <c r="E16" s="16">
        <v>204218.3172</v>
      </c>
      <c r="F16" s="16">
        <v>10820.3736</v>
      </c>
      <c r="G16" s="16">
        <v>8284.5408</v>
      </c>
      <c r="H16" s="17">
        <v>0.183227558616108</v>
      </c>
      <c r="I16" s="15"/>
    </row>
    <row r="17" spans="1:9" ht="15">
      <c r="A17" s="16" t="s">
        <v>51</v>
      </c>
      <c r="B17" s="16">
        <v>220542.8392</v>
      </c>
      <c r="C17" s="16">
        <v>25969.8113</v>
      </c>
      <c r="D17" s="16">
        <v>23944.2747</v>
      </c>
      <c r="E17" s="16">
        <v>175077.1413</v>
      </c>
      <c r="F17" s="16">
        <v>5333.16</v>
      </c>
      <c r="G17" s="16">
        <v>4023.4704</v>
      </c>
      <c r="H17" s="17">
        <v>0.154928749905857</v>
      </c>
      <c r="I17" s="15"/>
    </row>
    <row r="18" spans="1:9" ht="15">
      <c r="A18" s="16" t="s">
        <v>28</v>
      </c>
      <c r="B18" s="16">
        <v>119504.546</v>
      </c>
      <c r="C18" s="16">
        <v>14633.7351</v>
      </c>
      <c r="D18" s="16">
        <v>584.7676</v>
      </c>
      <c r="E18" s="16">
        <v>99893.9088</v>
      </c>
      <c r="F18" s="16">
        <v>5940.2856</v>
      </c>
      <c r="G18" s="16">
        <v>5016.2231</v>
      </c>
      <c r="H18" s="17">
        <v>0.342784877935914</v>
      </c>
      <c r="I18" s="15"/>
    </row>
    <row r="19" spans="1:9" ht="15">
      <c r="A19" s="16" t="s">
        <v>52</v>
      </c>
      <c r="B19" s="16">
        <v>60670.8905</v>
      </c>
      <c r="C19" s="16">
        <v>10782.4767</v>
      </c>
      <c r="D19" s="16">
        <v>3978.5497</v>
      </c>
      <c r="E19" s="16">
        <v>57303.7237</v>
      </c>
      <c r="F19" s="16">
        <v>667.59</v>
      </c>
      <c r="G19" s="16">
        <v>544.4745</v>
      </c>
      <c r="H19" s="17">
        <v>0.050496237102928304</v>
      </c>
      <c r="I19" s="15"/>
    </row>
    <row r="20" spans="1:9" ht="15">
      <c r="A20" s="16" t="s">
        <v>29</v>
      </c>
      <c r="B20" s="16">
        <v>136009.5013</v>
      </c>
      <c r="C20" s="16">
        <v>14489.372</v>
      </c>
      <c r="D20" s="16">
        <v>15096.116</v>
      </c>
      <c r="E20" s="16">
        <v>105505.4862</v>
      </c>
      <c r="F20" s="16">
        <v>1512.491</v>
      </c>
      <c r="G20" s="16">
        <v>1723.3893</v>
      </c>
      <c r="H20" s="17">
        <v>0.118941614584814</v>
      </c>
      <c r="I20" s="15"/>
    </row>
    <row r="21" spans="1:9" ht="15">
      <c r="A21" s="16" t="s">
        <v>53</v>
      </c>
      <c r="B21" s="16">
        <v>5450.4875</v>
      </c>
      <c r="C21" s="16">
        <v>10004.0148</v>
      </c>
      <c r="D21" s="16">
        <v>-225.769000000029</v>
      </c>
      <c r="E21" s="16">
        <v>2573.8248</v>
      </c>
      <c r="F21" s="16">
        <v>-1184.78290000005</v>
      </c>
      <c r="G21" s="16">
        <v>-835.50820000004</v>
      </c>
      <c r="H21" s="17">
        <v>-0.08351728947862411</v>
      </c>
      <c r="I21" s="15"/>
    </row>
    <row r="22" spans="1:9" ht="15">
      <c r="A22" s="16" t="s">
        <v>30</v>
      </c>
      <c r="B22" s="16">
        <v>7731345.7578</v>
      </c>
      <c r="C22" s="16">
        <v>805889.874</v>
      </c>
      <c r="D22" s="16">
        <v>1218067.98</v>
      </c>
      <c r="E22" s="16">
        <v>4334597.7278</v>
      </c>
      <c r="F22" s="16">
        <v>170639.2957</v>
      </c>
      <c r="G22" s="16">
        <v>157314.7497</v>
      </c>
      <c r="H22" s="17">
        <v>0.19520626176772102</v>
      </c>
      <c r="I22" s="15"/>
    </row>
    <row r="23" spans="1:9" ht="15">
      <c r="A23" s="16" t="s">
        <v>32</v>
      </c>
      <c r="B23" s="16">
        <v>859813.8615</v>
      </c>
      <c r="C23" s="16">
        <v>77915.9423</v>
      </c>
      <c r="D23" s="16">
        <v>43164.5718</v>
      </c>
      <c r="E23" s="16">
        <v>628473.3532</v>
      </c>
      <c r="F23" s="16">
        <v>11613.308</v>
      </c>
      <c r="G23" s="16">
        <v>10068.5979</v>
      </c>
      <c r="H23" s="17">
        <v>0.129223848198265</v>
      </c>
      <c r="I23" s="15"/>
    </row>
    <row r="24" spans="1:9" ht="15">
      <c r="A24" s="18" t="s">
        <v>33</v>
      </c>
      <c r="B24" s="18">
        <v>1178723.1081</v>
      </c>
      <c r="C24" s="18">
        <v>97798.5599</v>
      </c>
      <c r="D24" s="18">
        <v>157129.1247</v>
      </c>
      <c r="E24" s="18">
        <v>610628.4003</v>
      </c>
      <c r="F24" s="18">
        <v>10239.3681</v>
      </c>
      <c r="G24" s="18">
        <v>9077.5181</v>
      </c>
      <c r="H24" s="19">
        <v>0.09281852523474629</v>
      </c>
      <c r="I24" s="15"/>
    </row>
    <row r="25" ht="15">
      <c r="I25" s="15"/>
    </row>
    <row r="26" spans="1:9" ht="15">
      <c r="A26" s="20" t="s">
        <v>34</v>
      </c>
      <c r="B26" s="20">
        <v>4055308.7022</v>
      </c>
      <c r="C26" s="20">
        <v>343710.0125</v>
      </c>
      <c r="D26" s="20">
        <v>1088015.3365</v>
      </c>
      <c r="E26" s="20">
        <v>2910228.1466</v>
      </c>
      <c r="F26" s="20">
        <v>54984.0014</v>
      </c>
      <c r="G26" s="20">
        <v>27899.2433</v>
      </c>
      <c r="H26" s="21">
        <v>0.08117087744134309</v>
      </c>
      <c r="I26" s="15"/>
    </row>
    <row r="27" ht="15">
      <c r="I27" s="15"/>
    </row>
    <row r="28" spans="1:9" s="6" customFormat="1" ht="16.5">
      <c r="A28" s="11" t="s">
        <v>54</v>
      </c>
      <c r="B28" s="11">
        <v>1994737.0658</v>
      </c>
      <c r="C28" s="11">
        <v>509870.237</v>
      </c>
      <c r="D28" s="11">
        <v>359875.0472</v>
      </c>
      <c r="E28" s="11">
        <v>1947881.4901</v>
      </c>
      <c r="F28" s="11">
        <v>91598.8428</v>
      </c>
      <c r="G28" s="11">
        <v>77380.0399</v>
      </c>
      <c r="H28" s="12">
        <v>0.15176418289346</v>
      </c>
      <c r="I28" s="22"/>
    </row>
    <row r="29" spans="1:9" ht="15">
      <c r="A29" s="16" t="s">
        <v>37</v>
      </c>
      <c r="B29" s="16">
        <v>705329.0207</v>
      </c>
      <c r="C29" s="16">
        <v>89275.7146</v>
      </c>
      <c r="D29" s="16">
        <v>80021.783</v>
      </c>
      <c r="E29" s="16">
        <v>401330.3058</v>
      </c>
      <c r="F29" s="16">
        <v>2166.5261</v>
      </c>
      <c r="G29" s="16">
        <v>1912.7624</v>
      </c>
      <c r="H29" s="17">
        <v>0.0214253384424884</v>
      </c>
      <c r="I29" s="15"/>
    </row>
    <row r="30" spans="1:9" ht="15">
      <c r="A30" s="16" t="s">
        <v>38</v>
      </c>
      <c r="B30" s="16">
        <v>1025355.2312</v>
      </c>
      <c r="C30" s="16">
        <v>243684.2835</v>
      </c>
      <c r="D30" s="16">
        <v>260991.6474</v>
      </c>
      <c r="E30" s="16">
        <v>971519.2107</v>
      </c>
      <c r="F30" s="16">
        <v>40377.0684</v>
      </c>
      <c r="G30" s="16">
        <v>34273.5742</v>
      </c>
      <c r="H30" s="17">
        <v>0.14064745459877</v>
      </c>
      <c r="I30" s="15"/>
    </row>
    <row r="31" spans="1:9" ht="15">
      <c r="A31" s="16" t="s">
        <v>39</v>
      </c>
      <c r="B31" s="16">
        <v>9081.9125</v>
      </c>
      <c r="C31" s="16">
        <v>13998.0982</v>
      </c>
      <c r="D31" s="16">
        <v>816.204</v>
      </c>
      <c r="E31" s="16">
        <v>867.8515</v>
      </c>
      <c r="F31" s="16">
        <v>160.5055</v>
      </c>
      <c r="G31" s="16">
        <v>139.2172</v>
      </c>
      <c r="H31" s="17">
        <v>0.00994543673082676</v>
      </c>
      <c r="I31" s="15"/>
    </row>
    <row r="32" spans="1:9" ht="15">
      <c r="A32" s="16" t="s">
        <v>40</v>
      </c>
      <c r="B32" s="16">
        <v>49168.4496</v>
      </c>
      <c r="C32" s="16">
        <v>21889.088</v>
      </c>
      <c r="D32" s="16">
        <v>1528.8661</v>
      </c>
      <c r="E32" s="16">
        <v>32829.2628</v>
      </c>
      <c r="F32" s="16">
        <v>995.202499999956</v>
      </c>
      <c r="G32" s="16">
        <v>1062.1745</v>
      </c>
      <c r="H32" s="17">
        <v>0.0485252971709009</v>
      </c>
      <c r="I32" s="15"/>
    </row>
    <row r="33" spans="1:9" ht="15">
      <c r="A33" s="16" t="s">
        <v>41</v>
      </c>
      <c r="B33" s="16">
        <v>91539.9129</v>
      </c>
      <c r="C33" s="16">
        <v>27510.3074</v>
      </c>
      <c r="D33" s="16">
        <v>5380.6234</v>
      </c>
      <c r="E33" s="16">
        <v>148673.607</v>
      </c>
      <c r="F33" s="16">
        <v>5907.8504</v>
      </c>
      <c r="G33" s="16">
        <v>4717.8586</v>
      </c>
      <c r="H33" s="17">
        <v>0.171494216018829</v>
      </c>
      <c r="I33" s="15"/>
    </row>
    <row r="34" spans="1:9" ht="15">
      <c r="A34" s="16" t="s">
        <v>42</v>
      </c>
      <c r="B34" s="16">
        <v>19647.8213</v>
      </c>
      <c r="C34" s="16">
        <v>14770.5148</v>
      </c>
      <c r="D34" s="16">
        <v>14160.424</v>
      </c>
      <c r="E34" s="16">
        <v>19490.934</v>
      </c>
      <c r="F34" s="16">
        <v>272.5344</v>
      </c>
      <c r="G34" s="16">
        <v>228.2793</v>
      </c>
      <c r="H34" s="17">
        <v>0.0154550672803903</v>
      </c>
      <c r="I34" s="15"/>
    </row>
    <row r="35" spans="1:9" ht="15">
      <c r="A35" s="16" t="s">
        <v>43</v>
      </c>
      <c r="B35" s="16">
        <v>87781.8896</v>
      </c>
      <c r="C35" s="16">
        <v>22092.8349</v>
      </c>
      <c r="D35" s="16">
        <v>3924.2906</v>
      </c>
      <c r="E35" s="16">
        <v>93658.8775</v>
      </c>
      <c r="F35" s="16">
        <v>1386.4985</v>
      </c>
      <c r="G35" s="16">
        <v>1179.0098</v>
      </c>
      <c r="H35" s="17">
        <v>0.0533661617142669</v>
      </c>
      <c r="I35" s="15"/>
    </row>
    <row r="36" spans="1:9" ht="15">
      <c r="A36" s="18" t="s">
        <v>44</v>
      </c>
      <c r="B36" s="18">
        <v>6832.8277</v>
      </c>
      <c r="C36" s="18">
        <v>76649.3953</v>
      </c>
      <c r="D36" s="18">
        <v>-6948.79149999999</v>
      </c>
      <c r="E36" s="18">
        <v>279511.4403</v>
      </c>
      <c r="F36" s="18">
        <v>40332.6567</v>
      </c>
      <c r="G36" s="18">
        <v>33867.1636</v>
      </c>
      <c r="H36" s="19">
        <v>0.441845150473092</v>
      </c>
      <c r="I36" s="15"/>
    </row>
    <row r="37" spans="4:9" ht="15">
      <c r="D37" s="15"/>
      <c r="E37" s="15"/>
      <c r="F37" s="15"/>
      <c r="G37" s="15"/>
      <c r="I37" s="15"/>
    </row>
    <row r="38" spans="1:9" ht="15">
      <c r="A38" s="20" t="s">
        <v>45</v>
      </c>
      <c r="B38" s="20">
        <v>147010.456</v>
      </c>
      <c r="C38" s="20">
        <v>23473.3249</v>
      </c>
      <c r="D38" s="20">
        <v>11869.0729</v>
      </c>
      <c r="E38" s="20">
        <v>120469.0647</v>
      </c>
      <c r="F38" s="20">
        <v>4827.4591</v>
      </c>
      <c r="G38" s="20">
        <v>4374.6431</v>
      </c>
      <c r="H38" s="21">
        <v>0.18636657221065397</v>
      </c>
      <c r="I38" s="15"/>
    </row>
    <row r="39" spans="4:9" ht="15">
      <c r="D39" s="15"/>
      <c r="E39" s="15"/>
      <c r="F39" s="15"/>
      <c r="G39" s="15"/>
      <c r="I39" s="15"/>
    </row>
    <row r="40" spans="1:9" s="6" customFormat="1" ht="16.5">
      <c r="A40" s="23" t="s">
        <v>46</v>
      </c>
      <c r="B40" s="24">
        <v>31674779.2287</v>
      </c>
      <c r="C40" s="24">
        <v>3557664.8601</v>
      </c>
      <c r="D40" s="24">
        <v>5192362.8082</v>
      </c>
      <c r="E40" s="24">
        <v>20058281.1358</v>
      </c>
      <c r="F40" s="24">
        <v>563753.9676</v>
      </c>
      <c r="G40" s="24">
        <v>510618.8856</v>
      </c>
      <c r="H40" s="25">
        <v>0.143526415691007</v>
      </c>
      <c r="I40" s="22"/>
    </row>
    <row r="41" spans="2:7" ht="15">
      <c r="B41" s="15"/>
      <c r="C41" s="15"/>
      <c r="D41" s="15"/>
      <c r="E41" s="15"/>
      <c r="F41" s="15"/>
      <c r="G41" s="15"/>
    </row>
    <row r="42" ht="15">
      <c r="I42" s="6"/>
    </row>
    <row r="43" ht="15">
      <c r="I43" s="6"/>
    </row>
    <row r="44" ht="15">
      <c r="I44" s="6"/>
    </row>
    <row r="45" ht="15">
      <c r="I45" s="6"/>
    </row>
    <row r="46" ht="15">
      <c r="I46" s="6"/>
    </row>
    <row r="47" ht="15">
      <c r="I47" s="6"/>
    </row>
    <row r="48" ht="15">
      <c r="I48" s="6"/>
    </row>
    <row r="49" ht="15">
      <c r="I49" s="6"/>
    </row>
    <row r="50" ht="15">
      <c r="I50" s="6"/>
    </row>
    <row r="51" ht="15">
      <c r="I51" s="6"/>
    </row>
    <row r="52" ht="15">
      <c r="I52" s="6"/>
    </row>
    <row r="53" ht="15">
      <c r="I53" s="6"/>
    </row>
    <row r="54" ht="15">
      <c r="I54" s="6"/>
    </row>
    <row r="55" ht="15">
      <c r="I55" s="6"/>
    </row>
    <row r="56" ht="15">
      <c r="I56" s="6"/>
    </row>
    <row r="57" ht="15">
      <c r="I57" s="6"/>
    </row>
    <row r="58" ht="15">
      <c r="I58" s="6"/>
    </row>
    <row r="60" spans="1:8" ht="15">
      <c r="A60" s="26"/>
      <c r="B60" s="6"/>
      <c r="C60" s="6"/>
      <c r="D60" s="22"/>
      <c r="E60" s="6"/>
      <c r="F60" s="6"/>
      <c r="G60" s="22"/>
      <c r="H60" s="6"/>
    </row>
    <row r="61" spans="1:8" ht="15">
      <c r="A61" s="6" t="s">
        <v>47</v>
      </c>
      <c r="B61" s="6"/>
      <c r="C61" s="6"/>
      <c r="D61" s="22"/>
      <c r="E61" s="6"/>
      <c r="F61" s="6"/>
      <c r="G61" s="22"/>
      <c r="H61" s="6"/>
    </row>
    <row r="62" spans="1:8" ht="15">
      <c r="A62" s="6" t="s">
        <v>48</v>
      </c>
      <c r="B62" s="6"/>
      <c r="C62" s="6"/>
      <c r="D62" s="22"/>
      <c r="E62" s="6"/>
      <c r="F62" s="6"/>
      <c r="G62" s="22"/>
      <c r="H62" s="6"/>
    </row>
    <row r="63" spans="1:8" ht="15">
      <c r="A63" s="6"/>
      <c r="B63" s="6"/>
      <c r="C63" s="6"/>
      <c r="D63" s="22"/>
      <c r="E63" s="6"/>
      <c r="F63" s="6"/>
      <c r="G63" s="22"/>
      <c r="H63" s="6"/>
    </row>
    <row r="64" spans="1:8" ht="15">
      <c r="A64" s="6"/>
      <c r="B64" s="6"/>
      <c r="C64" s="6"/>
      <c r="D64" s="6"/>
      <c r="E64" s="6"/>
      <c r="F64" s="6"/>
      <c r="G64" s="6"/>
      <c r="H64" s="6"/>
    </row>
    <row r="65" spans="1:8" ht="15">
      <c r="A65" s="26" t="s">
        <v>49</v>
      </c>
      <c r="B65" s="6"/>
      <c r="C65" s="6"/>
      <c r="D65" s="6"/>
      <c r="E65" s="6"/>
      <c r="F65" s="6"/>
      <c r="G65" s="6"/>
      <c r="H65" s="6"/>
    </row>
    <row r="66" spans="1:8" ht="15">
      <c r="A66" s="6"/>
      <c r="B66" s="6"/>
      <c r="C66" s="6"/>
      <c r="D66" s="6"/>
      <c r="E66" s="6"/>
      <c r="F66" s="6"/>
      <c r="G66" s="6"/>
      <c r="H66" s="6"/>
    </row>
    <row r="67" spans="1:8" ht="15">
      <c r="A67" s="6" t="s">
        <v>48</v>
      </c>
      <c r="B67" s="6"/>
      <c r="C67" s="6"/>
      <c r="D67" s="6"/>
      <c r="E67" s="6"/>
      <c r="F67" s="6"/>
      <c r="G67" s="6"/>
      <c r="H67" s="6"/>
    </row>
    <row r="68" spans="1:8" ht="15">
      <c r="A68" s="6"/>
      <c r="B68" s="6"/>
      <c r="C68" s="6"/>
      <c r="D68" s="6"/>
      <c r="E68" s="6"/>
      <c r="F68" s="6"/>
      <c r="G68" s="6"/>
      <c r="H68" s="6"/>
    </row>
    <row r="69" spans="1:8" ht="15">
      <c r="A69" s="6"/>
      <c r="B69" s="6"/>
      <c r="C69" s="6"/>
      <c r="D69" s="6"/>
      <c r="E69" s="6"/>
      <c r="F69" s="6"/>
      <c r="G69" s="6"/>
      <c r="H69" s="6"/>
    </row>
    <row r="71" spans="1:6" ht="15">
      <c r="A71" s="6"/>
      <c r="B71" s="6"/>
      <c r="C71" s="6"/>
      <c r="D71" s="6"/>
      <c r="E71" s="6"/>
      <c r="F71" s="6"/>
    </row>
    <row r="72" spans="1:6" ht="15">
      <c r="A72" s="6"/>
      <c r="F72" s="6"/>
    </row>
    <row r="73" spans="1:6" ht="15">
      <c r="A73" s="6"/>
      <c r="F73" s="6"/>
    </row>
  </sheetData>
  <mergeCells count="2">
    <mergeCell ref="A1:H1"/>
    <mergeCell ref="A2:H2"/>
  </mergeCells>
  <printOptions horizontalCentered="1" verticalCentered="1"/>
  <pageMargins left="0.34" right="0.75" top="0.58" bottom="1" header="0" footer="0"/>
  <pageSetup fitToHeight="1" fitToWidth="1" horizontalDpi="600" verticalDpi="600" orientation="portrait"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73"/>
  <sheetViews>
    <sheetView showGridLines="0" workbookViewId="0" topLeftCell="A1">
      <selection activeCell="A35" sqref="A35"/>
    </sheetView>
  </sheetViews>
  <sheetFormatPr defaultColWidth="11.00390625" defaultRowHeight="12.75"/>
  <cols>
    <col min="1" max="1" width="43.875" style="3" customWidth="1"/>
    <col min="2" max="2" width="17.625" style="3" bestFit="1" customWidth="1"/>
    <col min="3" max="3" width="12.625" style="3" bestFit="1" customWidth="1"/>
    <col min="4" max="4" width="13.50390625" style="3" bestFit="1" customWidth="1"/>
    <col min="5" max="5" width="14.00390625" style="3" bestFit="1" customWidth="1"/>
    <col min="6" max="6" width="16.125" style="3" bestFit="1" customWidth="1"/>
    <col min="7" max="7" width="10.375" style="3" bestFit="1" customWidth="1"/>
    <col min="8" max="8" width="19.875" style="3" customWidth="1"/>
    <col min="9" max="9" width="4.375" style="3" customWidth="1"/>
    <col min="10" max="16384" width="12.00390625" style="3" customWidth="1"/>
  </cols>
  <sheetData>
    <row r="1" spans="1:10" ht="18">
      <c r="A1" s="1" t="s">
        <v>55</v>
      </c>
      <c r="B1" s="1"/>
      <c r="C1" s="1"/>
      <c r="D1" s="1"/>
      <c r="E1" s="1"/>
      <c r="F1" s="1"/>
      <c r="G1" s="1"/>
      <c r="H1" s="1"/>
      <c r="I1" s="2"/>
      <c r="J1" s="2"/>
    </row>
    <row r="2" spans="1:10" ht="18">
      <c r="A2" s="1" t="s">
        <v>1</v>
      </c>
      <c r="B2" s="1"/>
      <c r="C2" s="1"/>
      <c r="D2" s="1"/>
      <c r="E2" s="1"/>
      <c r="F2" s="1"/>
      <c r="G2" s="1"/>
      <c r="H2" s="1"/>
      <c r="I2" s="2"/>
      <c r="J2" s="2"/>
    </row>
    <row r="3" spans="1:10" ht="15">
      <c r="A3" s="2"/>
      <c r="B3" s="2"/>
      <c r="C3" s="2"/>
      <c r="D3" s="2"/>
      <c r="E3" s="2"/>
      <c r="F3" s="2"/>
      <c r="G3" s="2"/>
      <c r="H3" s="2"/>
      <c r="I3" s="2"/>
      <c r="J3" s="2"/>
    </row>
    <row r="4" spans="1:10" s="6" customFormat="1" ht="16.5">
      <c r="A4" s="4"/>
      <c r="B4" s="4" t="s">
        <v>2</v>
      </c>
      <c r="C4" s="4" t="s">
        <v>3</v>
      </c>
      <c r="D4" s="4" t="s">
        <v>4</v>
      </c>
      <c r="E4" s="4" t="s">
        <v>4</v>
      </c>
      <c r="F4" s="4" t="s">
        <v>5</v>
      </c>
      <c r="G4" s="4" t="s">
        <v>6</v>
      </c>
      <c r="H4" s="4" t="s">
        <v>7</v>
      </c>
      <c r="I4" s="5"/>
      <c r="J4" s="5"/>
    </row>
    <row r="5" spans="1:10" s="6" customFormat="1" ht="16.5">
      <c r="A5" s="7" t="s">
        <v>8</v>
      </c>
      <c r="B5" s="8" t="s">
        <v>9</v>
      </c>
      <c r="C5" s="7" t="s">
        <v>10</v>
      </c>
      <c r="D5" s="7" t="s">
        <v>11</v>
      </c>
      <c r="E5" s="7" t="s">
        <v>12</v>
      </c>
      <c r="F5" s="7" t="s">
        <v>13</v>
      </c>
      <c r="G5" s="7" t="s">
        <v>14</v>
      </c>
      <c r="H5" s="7" t="s">
        <v>15</v>
      </c>
      <c r="I5" s="5"/>
      <c r="J5" s="5"/>
    </row>
    <row r="6" spans="1:10" s="6" customFormat="1" ht="16.5">
      <c r="A6" s="9"/>
      <c r="B6" s="9"/>
      <c r="C6" s="9"/>
      <c r="D6" s="9"/>
      <c r="E6" s="9"/>
      <c r="F6" s="9" t="s">
        <v>16</v>
      </c>
      <c r="G6" s="9"/>
      <c r="H6" s="9" t="s">
        <v>17</v>
      </c>
      <c r="I6" s="5"/>
      <c r="J6" s="5"/>
    </row>
    <row r="8" spans="1:8" s="6" customFormat="1" ht="16.5">
      <c r="A8" s="10" t="s">
        <v>18</v>
      </c>
      <c r="B8" s="11">
        <v>24626417.361</v>
      </c>
      <c r="C8" s="11">
        <v>2812973.5621</v>
      </c>
      <c r="D8" s="11">
        <v>3090138.753</v>
      </c>
      <c r="E8" s="11">
        <v>15696084.82</v>
      </c>
      <c r="F8" s="11">
        <v>84860.6084</v>
      </c>
      <c r="G8" s="11">
        <v>82424.9673</v>
      </c>
      <c r="H8" s="12">
        <v>0.175810327712713</v>
      </c>
    </row>
    <row r="9" spans="1:9" ht="15">
      <c r="A9" s="13" t="s">
        <v>19</v>
      </c>
      <c r="B9" s="13">
        <v>164595.9989</v>
      </c>
      <c r="C9" s="13">
        <v>68572.9642</v>
      </c>
      <c r="D9" s="13">
        <v>10438.6562</v>
      </c>
      <c r="E9" s="13">
        <v>177552.5356</v>
      </c>
      <c r="F9" s="13">
        <v>1778.2277</v>
      </c>
      <c r="G9" s="13">
        <v>1515.9153</v>
      </c>
      <c r="H9" s="14">
        <v>0.132639618341014</v>
      </c>
      <c r="I9" s="15"/>
    </row>
    <row r="10" spans="1:9" ht="15">
      <c r="A10" s="16" t="s">
        <v>20</v>
      </c>
      <c r="B10" s="16">
        <v>1813940.3966</v>
      </c>
      <c r="C10" s="16">
        <v>241650.0491</v>
      </c>
      <c r="D10" s="16">
        <v>234978.8242</v>
      </c>
      <c r="E10" s="16">
        <v>1081989.9959</v>
      </c>
      <c r="F10" s="16">
        <v>2060.34439999998</v>
      </c>
      <c r="G10" s="16">
        <v>3213.6136</v>
      </c>
      <c r="H10" s="17">
        <v>0.0797917553578515</v>
      </c>
      <c r="I10" s="15"/>
    </row>
    <row r="11" spans="1:9" ht="15">
      <c r="A11" s="16" t="s">
        <v>21</v>
      </c>
      <c r="B11" s="16">
        <v>797037.0589</v>
      </c>
      <c r="C11" s="16">
        <v>92701.6829</v>
      </c>
      <c r="D11" s="16">
        <v>28127.7198</v>
      </c>
      <c r="E11" s="16">
        <v>609056.7066</v>
      </c>
      <c r="F11" s="16">
        <v>1999.3468</v>
      </c>
      <c r="G11" s="16">
        <v>2237.2697</v>
      </c>
      <c r="H11" s="17">
        <v>0.144804471505447</v>
      </c>
      <c r="I11" s="15"/>
    </row>
    <row r="12" spans="1:9" ht="15">
      <c r="A12" s="16" t="s">
        <v>22</v>
      </c>
      <c r="B12" s="16">
        <v>1447553.9286</v>
      </c>
      <c r="C12" s="16">
        <v>154755</v>
      </c>
      <c r="D12" s="16">
        <v>141461.1659</v>
      </c>
      <c r="E12" s="16">
        <v>1052260.5646</v>
      </c>
      <c r="F12" s="16">
        <v>4826.2655</v>
      </c>
      <c r="G12" s="16">
        <v>4826.2655</v>
      </c>
      <c r="H12" s="17">
        <v>0.187118949306969</v>
      </c>
      <c r="I12" s="15"/>
    </row>
    <row r="13" spans="1:9" ht="15">
      <c r="A13" s="16" t="s">
        <v>23</v>
      </c>
      <c r="B13" s="16">
        <v>5775927.3789</v>
      </c>
      <c r="C13" s="16">
        <v>635223.8765</v>
      </c>
      <c r="D13" s="16">
        <v>819934.8483</v>
      </c>
      <c r="E13" s="16">
        <v>3608340.4262</v>
      </c>
      <c r="F13" s="16">
        <v>13441.3865</v>
      </c>
      <c r="G13" s="16">
        <v>15786.3965</v>
      </c>
      <c r="H13" s="17">
        <v>0.149110231060403</v>
      </c>
      <c r="I13" s="15"/>
    </row>
    <row r="14" spans="1:9" ht="15">
      <c r="A14" s="16" t="s">
        <v>24</v>
      </c>
      <c r="B14" s="16">
        <v>2824522.0401</v>
      </c>
      <c r="C14" s="16">
        <v>271519.1729</v>
      </c>
      <c r="D14" s="16">
        <v>521564.3726</v>
      </c>
      <c r="E14" s="16">
        <v>1740098.9114</v>
      </c>
      <c r="F14" s="16">
        <v>9541.0992</v>
      </c>
      <c r="G14" s="16">
        <v>7444.5779</v>
      </c>
      <c r="H14" s="17">
        <v>0.16450944116734997</v>
      </c>
      <c r="I14" s="15"/>
    </row>
    <row r="15" spans="1:9" ht="15">
      <c r="A15" s="16" t="s">
        <v>25</v>
      </c>
      <c r="B15" s="16">
        <v>1087576.0853</v>
      </c>
      <c r="C15" s="16">
        <v>92617.3935</v>
      </c>
      <c r="D15" s="16">
        <v>72364.4545</v>
      </c>
      <c r="E15" s="16">
        <v>553311.9921</v>
      </c>
      <c r="F15" s="16">
        <v>687.2493</v>
      </c>
      <c r="G15" s="16">
        <v>1317.5666</v>
      </c>
      <c r="H15" s="17">
        <v>0.0853554532389211</v>
      </c>
      <c r="I15" s="15"/>
    </row>
    <row r="16" spans="1:9" ht="15">
      <c r="A16" s="16" t="s">
        <v>26</v>
      </c>
      <c r="B16" s="16">
        <v>15014.0623</v>
      </c>
      <c r="C16" s="16">
        <v>36111.83</v>
      </c>
      <c r="D16" s="16">
        <v>-7510.67599999998</v>
      </c>
      <c r="E16" s="16">
        <v>142616.6002</v>
      </c>
      <c r="F16" s="16">
        <v>3495.9472</v>
      </c>
      <c r="G16" s="16">
        <v>2931.7415</v>
      </c>
      <c r="H16" s="17">
        <v>0.487110428909308</v>
      </c>
      <c r="I16" s="15"/>
    </row>
    <row r="17" spans="1:9" ht="15">
      <c r="A17" s="16" t="s">
        <v>56</v>
      </c>
      <c r="B17" s="16">
        <v>219853.1209</v>
      </c>
      <c r="C17" s="16">
        <v>27727.3683</v>
      </c>
      <c r="D17" s="16">
        <v>-2286.6593</v>
      </c>
      <c r="E17" s="16">
        <v>162147.1404</v>
      </c>
      <c r="F17" s="16">
        <v>1173.6558</v>
      </c>
      <c r="G17" s="16">
        <v>855.0933</v>
      </c>
      <c r="H17" s="17">
        <v>0.18503594515315</v>
      </c>
      <c r="I17" s="15"/>
    </row>
    <row r="18" spans="1:9" ht="15">
      <c r="A18" s="16" t="s">
        <v>28</v>
      </c>
      <c r="B18" s="16">
        <v>58362.1602</v>
      </c>
      <c r="C18" s="16">
        <v>15537.7733</v>
      </c>
      <c r="D18" s="16">
        <v>2103.1137</v>
      </c>
      <c r="E18" s="16">
        <v>48140.3071</v>
      </c>
      <c r="F18" s="16">
        <v>679.1013</v>
      </c>
      <c r="G18" s="16">
        <v>489.328</v>
      </c>
      <c r="H18" s="17">
        <v>0.188956805026882</v>
      </c>
      <c r="I18" s="15"/>
    </row>
    <row r="19" spans="1:9" ht="15">
      <c r="A19" s="16" t="s">
        <v>29</v>
      </c>
      <c r="B19" s="16">
        <v>124204.8635</v>
      </c>
      <c r="C19" s="16">
        <v>15211.1339</v>
      </c>
      <c r="D19" s="16">
        <v>9638.7251</v>
      </c>
      <c r="E19" s="16">
        <v>95370.4642</v>
      </c>
      <c r="F19" s="16">
        <v>205.041</v>
      </c>
      <c r="G19" s="16">
        <v>207.8845</v>
      </c>
      <c r="H19" s="17">
        <v>0.081999606880063</v>
      </c>
      <c r="I19" s="15"/>
    </row>
    <row r="20" spans="1:9" ht="15">
      <c r="A20" s="16" t="s">
        <v>30</v>
      </c>
      <c r="B20" s="16">
        <v>3545784.4983</v>
      </c>
      <c r="C20" s="16">
        <v>451669.6575</v>
      </c>
      <c r="D20" s="16">
        <v>492775.8563</v>
      </c>
      <c r="E20" s="16">
        <v>2410369.8092</v>
      </c>
      <c r="F20" s="16">
        <v>20274.1308</v>
      </c>
      <c r="G20" s="16">
        <v>18024.0829</v>
      </c>
      <c r="H20" s="17">
        <v>0.239432726117982</v>
      </c>
      <c r="I20" s="15"/>
    </row>
    <row r="21" spans="1:9" ht="15">
      <c r="A21" s="16" t="s">
        <v>31</v>
      </c>
      <c r="B21" s="16">
        <v>4878436.0986</v>
      </c>
      <c r="C21" s="16">
        <v>540304.9178</v>
      </c>
      <c r="D21" s="16">
        <v>584134.7079</v>
      </c>
      <c r="E21" s="16">
        <v>2870825.8503</v>
      </c>
      <c r="F21" s="16">
        <v>22032.9992</v>
      </c>
      <c r="G21" s="16">
        <v>21214.1501</v>
      </c>
      <c r="H21" s="17">
        <v>0.235579755813209</v>
      </c>
      <c r="I21" s="15"/>
    </row>
    <row r="22" spans="1:9" ht="15">
      <c r="A22" s="16" t="s">
        <v>32</v>
      </c>
      <c r="B22" s="16">
        <v>755358.386</v>
      </c>
      <c r="C22" s="16">
        <v>75154.4611</v>
      </c>
      <c r="D22" s="16">
        <v>38641.2947</v>
      </c>
      <c r="E22" s="16">
        <v>540913.8374</v>
      </c>
      <c r="F22" s="16">
        <v>882.4198</v>
      </c>
      <c r="G22" s="16">
        <v>822.4198</v>
      </c>
      <c r="H22" s="17">
        <v>0.065658361829435</v>
      </c>
      <c r="I22" s="15"/>
    </row>
    <row r="23" spans="1:9" ht="15">
      <c r="A23" s="18" t="s">
        <v>33</v>
      </c>
      <c r="B23" s="18">
        <v>1118251.2831</v>
      </c>
      <c r="C23" s="18">
        <v>94216.2806</v>
      </c>
      <c r="D23" s="18">
        <v>143772.3486</v>
      </c>
      <c r="E23" s="18">
        <v>603089.6779</v>
      </c>
      <c r="F23" s="18">
        <v>1783.39319999998</v>
      </c>
      <c r="G23" s="18">
        <v>1538.6615</v>
      </c>
      <c r="H23" s="19">
        <v>0.0979869820927743</v>
      </c>
      <c r="I23" s="15"/>
    </row>
    <row r="24" ht="15">
      <c r="I24" s="15"/>
    </row>
    <row r="25" spans="1:9" ht="15">
      <c r="A25" s="20" t="s">
        <v>34</v>
      </c>
      <c r="B25" s="20">
        <v>3743085.5413</v>
      </c>
      <c r="C25" s="20">
        <v>351261.2011</v>
      </c>
      <c r="D25" s="20">
        <v>927205.7356</v>
      </c>
      <c r="E25" s="20">
        <v>2227992.6968</v>
      </c>
      <c r="F25" s="20">
        <v>13176.0092</v>
      </c>
      <c r="G25" s="20">
        <v>5437.9008</v>
      </c>
      <c r="H25" s="21">
        <v>0.09288644660390871</v>
      </c>
      <c r="I25" s="15"/>
    </row>
    <row r="26" ht="15">
      <c r="I26" s="15"/>
    </row>
    <row r="27" spans="1:9" s="6" customFormat="1" ht="16.5">
      <c r="A27" s="11" t="s">
        <v>35</v>
      </c>
      <c r="B27" s="11">
        <v>1946878.4632</v>
      </c>
      <c r="C27" s="11">
        <v>571697.6085</v>
      </c>
      <c r="D27" s="11">
        <v>299437.1486</v>
      </c>
      <c r="E27" s="11">
        <v>1643148.78</v>
      </c>
      <c r="F27" s="11">
        <v>32581.3813</v>
      </c>
      <c r="G27" s="11">
        <v>28652.1054</v>
      </c>
      <c r="H27" s="12">
        <v>0.300705530063451</v>
      </c>
      <c r="I27" s="22"/>
    </row>
    <row r="28" spans="1:9" ht="15">
      <c r="A28" s="13" t="s">
        <v>36</v>
      </c>
      <c r="B28" s="13">
        <v>9872.2562</v>
      </c>
      <c r="C28" s="13">
        <v>64495.9003</v>
      </c>
      <c r="D28" s="13">
        <v>-6738.6323</v>
      </c>
      <c r="E28" s="13">
        <v>14.7457</v>
      </c>
      <c r="F28" s="13">
        <v>1780.3115</v>
      </c>
      <c r="G28" s="13">
        <v>1528.1506</v>
      </c>
      <c r="H28" s="14">
        <v>0.142162580215971</v>
      </c>
      <c r="I28" s="15"/>
    </row>
    <row r="29" spans="1:9" ht="15">
      <c r="A29" s="16" t="s">
        <v>37</v>
      </c>
      <c r="B29" s="16">
        <v>623042.7846</v>
      </c>
      <c r="C29" s="16">
        <v>86588.7756</v>
      </c>
      <c r="D29" s="16">
        <v>67207.3755</v>
      </c>
      <c r="E29" s="16">
        <v>411693.1737</v>
      </c>
      <c r="F29" s="16">
        <v>3789.5313</v>
      </c>
      <c r="G29" s="16">
        <v>3221.0266</v>
      </c>
      <c r="H29" s="17">
        <v>0.22319474396171</v>
      </c>
      <c r="I29" s="15"/>
    </row>
    <row r="30" spans="1:9" ht="15">
      <c r="A30" s="16" t="s">
        <v>38</v>
      </c>
      <c r="B30" s="16">
        <v>1072874.4011</v>
      </c>
      <c r="C30" s="16">
        <v>248406.6075</v>
      </c>
      <c r="D30" s="16">
        <v>225277.7878</v>
      </c>
      <c r="E30" s="16">
        <v>805835.791</v>
      </c>
      <c r="F30" s="16">
        <v>13583.5946</v>
      </c>
      <c r="G30" s="16">
        <v>11696.0823</v>
      </c>
      <c r="H30" s="17">
        <v>0.28250655047491</v>
      </c>
      <c r="I30" s="15"/>
    </row>
    <row r="31" spans="1:9" ht="15">
      <c r="A31" s="16" t="s">
        <v>39</v>
      </c>
      <c r="B31" s="16">
        <v>9435.1709</v>
      </c>
      <c r="C31" s="16">
        <v>13536.025</v>
      </c>
      <c r="D31" s="16">
        <v>767.9039</v>
      </c>
      <c r="E31" s="16">
        <v>875.8833</v>
      </c>
      <c r="F31" s="16">
        <v>217.594500000007</v>
      </c>
      <c r="G31" s="16">
        <v>-64.4054999999935</v>
      </c>
      <c r="H31" s="17">
        <v>-0.028548484507080998</v>
      </c>
      <c r="I31" s="15"/>
    </row>
    <row r="32" spans="1:9" ht="15">
      <c r="A32" s="16" t="s">
        <v>40</v>
      </c>
      <c r="B32" s="16">
        <v>49213.7803</v>
      </c>
      <c r="C32" s="16">
        <v>21166.5356</v>
      </c>
      <c r="D32" s="16">
        <v>958.8738</v>
      </c>
      <c r="E32" s="16">
        <v>25772.7436</v>
      </c>
      <c r="F32" s="16">
        <v>518.818</v>
      </c>
      <c r="G32" s="16">
        <v>306.6363</v>
      </c>
      <c r="H32" s="17">
        <v>0.0869210642104322</v>
      </c>
      <c r="I32" s="15"/>
    </row>
    <row r="33" spans="1:9" ht="15">
      <c r="A33" s="16" t="s">
        <v>41</v>
      </c>
      <c r="B33" s="16">
        <v>61421.1315</v>
      </c>
      <c r="C33" s="16">
        <v>26613.7465</v>
      </c>
      <c r="D33" s="16">
        <v>-3336.66310000001</v>
      </c>
      <c r="E33" s="16">
        <v>116507.2245</v>
      </c>
      <c r="F33" s="16">
        <v>1963.0107</v>
      </c>
      <c r="G33" s="16">
        <v>1663.0107</v>
      </c>
      <c r="H33" s="17">
        <v>0.37492144144380396</v>
      </c>
      <c r="I33" s="15"/>
    </row>
    <row r="34" spans="1:9" ht="15">
      <c r="A34" s="16" t="s">
        <v>42</v>
      </c>
      <c r="B34" s="16">
        <v>13027.8598</v>
      </c>
      <c r="C34" s="16">
        <v>15386.123</v>
      </c>
      <c r="D34" s="16">
        <v>12716.3153</v>
      </c>
      <c r="E34" s="16">
        <v>13969.1122</v>
      </c>
      <c r="F34" s="16">
        <v>342.1366</v>
      </c>
      <c r="G34" s="16">
        <v>287.1899</v>
      </c>
      <c r="H34" s="17">
        <v>0.11199308623751399</v>
      </c>
      <c r="I34" s="15"/>
    </row>
    <row r="35" spans="1:9" ht="15">
      <c r="A35" s="16" t="s">
        <v>43</v>
      </c>
      <c r="B35" s="16">
        <v>90786.0646</v>
      </c>
      <c r="C35" s="16">
        <v>21363.5834</v>
      </c>
      <c r="D35" s="16">
        <v>8306.2852</v>
      </c>
      <c r="E35" s="16">
        <v>107879.5187</v>
      </c>
      <c r="F35" s="16">
        <v>321.5609</v>
      </c>
      <c r="G35" s="16">
        <v>279.2884</v>
      </c>
      <c r="H35" s="17">
        <v>0.0784386387163869</v>
      </c>
      <c r="I35" s="15"/>
    </row>
    <row r="36" spans="1:9" ht="15">
      <c r="A36" s="18" t="s">
        <v>44</v>
      </c>
      <c r="B36" s="18">
        <v>17205.0138</v>
      </c>
      <c r="C36" s="18">
        <v>74140.3112</v>
      </c>
      <c r="D36" s="18">
        <v>-5722.09759999998</v>
      </c>
      <c r="E36" s="18">
        <v>160600.5869</v>
      </c>
      <c r="F36" s="18">
        <v>10064.8229</v>
      </c>
      <c r="G36" s="18">
        <v>9735.1258</v>
      </c>
      <c r="H36" s="19">
        <v>0.7878407016991321</v>
      </c>
      <c r="I36" s="15"/>
    </row>
    <row r="37" spans="4:9" ht="15">
      <c r="D37" s="15"/>
      <c r="E37" s="15"/>
      <c r="F37" s="15"/>
      <c r="G37" s="15"/>
      <c r="I37" s="15"/>
    </row>
    <row r="38" spans="1:9" ht="15">
      <c r="A38" s="20" t="s">
        <v>45</v>
      </c>
      <c r="B38" s="20">
        <v>194010.0305</v>
      </c>
      <c r="C38" s="20">
        <v>23892.046</v>
      </c>
      <c r="D38" s="20">
        <v>22785.9952</v>
      </c>
      <c r="E38" s="20">
        <v>157208.7409</v>
      </c>
      <c r="F38" s="20">
        <v>468.4786</v>
      </c>
      <c r="G38" s="20">
        <v>383.8722</v>
      </c>
      <c r="H38" s="21">
        <v>0.0964016727575361</v>
      </c>
      <c r="I38" s="15"/>
    </row>
    <row r="39" spans="4:9" ht="15">
      <c r="D39" s="15"/>
      <c r="E39" s="15"/>
      <c r="F39" s="15"/>
      <c r="G39" s="15"/>
      <c r="I39" s="15"/>
    </row>
    <row r="40" spans="1:9" s="6" customFormat="1" ht="16.5">
      <c r="A40" s="23" t="s">
        <v>46</v>
      </c>
      <c r="B40" s="24">
        <v>30510391.396</v>
      </c>
      <c r="C40" s="24">
        <v>3759824.4178</v>
      </c>
      <c r="D40" s="24">
        <v>4339567.6325</v>
      </c>
      <c r="E40" s="24">
        <v>19724435.0378</v>
      </c>
      <c r="F40" s="24">
        <v>131086.4776</v>
      </c>
      <c r="G40" s="24">
        <v>116898.8458</v>
      </c>
      <c r="H40" s="25">
        <v>0.186549422754802</v>
      </c>
      <c r="I40" s="22"/>
    </row>
    <row r="41" spans="2:7" ht="15">
      <c r="B41" s="15"/>
      <c r="C41" s="15"/>
      <c r="D41" s="15"/>
      <c r="E41" s="15"/>
      <c r="F41" s="15"/>
      <c r="G41" s="15"/>
    </row>
    <row r="42" ht="15">
      <c r="I42" s="6"/>
    </row>
    <row r="43" ht="15">
      <c r="I43" s="6"/>
    </row>
    <row r="44" ht="15">
      <c r="I44" s="6"/>
    </row>
    <row r="45" ht="15">
      <c r="I45" s="6"/>
    </row>
    <row r="46" ht="15">
      <c r="I46" s="6"/>
    </row>
    <row r="47" ht="15">
      <c r="I47" s="6"/>
    </row>
    <row r="48" ht="15">
      <c r="I48" s="6"/>
    </row>
    <row r="49" ht="15">
      <c r="I49" s="6"/>
    </row>
    <row r="50" ht="15">
      <c r="I50" s="6"/>
    </row>
    <row r="51" ht="15">
      <c r="I51" s="6"/>
    </row>
    <row r="52" ht="15">
      <c r="I52" s="6"/>
    </row>
    <row r="53" ht="15">
      <c r="I53" s="6"/>
    </row>
    <row r="54" ht="15">
      <c r="I54" s="6"/>
    </row>
    <row r="55" ht="15">
      <c r="I55" s="6"/>
    </row>
    <row r="56" ht="15">
      <c r="I56" s="6"/>
    </row>
    <row r="57" ht="15">
      <c r="I57" s="6"/>
    </row>
    <row r="58" ht="15">
      <c r="I58" s="6"/>
    </row>
    <row r="60" spans="1:8" ht="15">
      <c r="A60" s="26"/>
      <c r="B60" s="6"/>
      <c r="C60" s="6"/>
      <c r="D60" s="22"/>
      <c r="E60" s="6"/>
      <c r="F60" s="6"/>
      <c r="G60" s="22"/>
      <c r="H60" s="6"/>
    </row>
    <row r="61" spans="1:8" ht="15">
      <c r="A61" s="6" t="s">
        <v>47</v>
      </c>
      <c r="B61" s="6"/>
      <c r="C61" s="6"/>
      <c r="D61" s="22"/>
      <c r="E61" s="6"/>
      <c r="F61" s="6"/>
      <c r="G61" s="22"/>
      <c r="H61" s="6"/>
    </row>
    <row r="62" spans="1:8" ht="15">
      <c r="A62" s="6" t="s">
        <v>48</v>
      </c>
      <c r="B62" s="6"/>
      <c r="C62" s="6"/>
      <c r="D62" s="22"/>
      <c r="E62" s="6"/>
      <c r="F62" s="6"/>
      <c r="G62" s="22"/>
      <c r="H62" s="6"/>
    </row>
    <row r="63" spans="1:8" ht="15">
      <c r="A63" s="6"/>
      <c r="B63" s="6"/>
      <c r="C63" s="6"/>
      <c r="D63" s="22"/>
      <c r="E63" s="6"/>
      <c r="F63" s="6"/>
      <c r="G63" s="22"/>
      <c r="H63" s="6"/>
    </row>
    <row r="64" spans="1:8" ht="15">
      <c r="A64" s="6"/>
      <c r="B64" s="6"/>
      <c r="C64" s="6"/>
      <c r="D64" s="6"/>
      <c r="E64" s="6"/>
      <c r="F64" s="6"/>
      <c r="G64" s="6"/>
      <c r="H64" s="6"/>
    </row>
    <row r="65" spans="1:8" ht="15">
      <c r="A65" s="26" t="s">
        <v>49</v>
      </c>
      <c r="B65" s="6"/>
      <c r="C65" s="6"/>
      <c r="D65" s="6"/>
      <c r="E65" s="6"/>
      <c r="F65" s="6"/>
      <c r="G65" s="6"/>
      <c r="H65" s="6"/>
    </row>
    <row r="66" spans="1:8" ht="15">
      <c r="A66" s="6"/>
      <c r="B66" s="6"/>
      <c r="C66" s="6"/>
      <c r="D66" s="6"/>
      <c r="E66" s="6"/>
      <c r="F66" s="6"/>
      <c r="G66" s="6"/>
      <c r="H66" s="6"/>
    </row>
    <row r="67" spans="1:8" ht="15">
      <c r="A67" s="6" t="s">
        <v>48</v>
      </c>
      <c r="B67" s="6"/>
      <c r="C67" s="6"/>
      <c r="D67" s="6"/>
      <c r="E67" s="6"/>
      <c r="F67" s="6"/>
      <c r="G67" s="6"/>
      <c r="H67" s="6"/>
    </row>
    <row r="68" spans="1:8" ht="15">
      <c r="A68" s="6"/>
      <c r="B68" s="6"/>
      <c r="C68" s="6"/>
      <c r="D68" s="6"/>
      <c r="E68" s="6"/>
      <c r="F68" s="6"/>
      <c r="G68" s="6"/>
      <c r="H68" s="6"/>
    </row>
    <row r="69" spans="1:8" ht="15">
      <c r="A69" s="6"/>
      <c r="B69" s="6"/>
      <c r="C69" s="6"/>
      <c r="D69" s="6"/>
      <c r="E69" s="6"/>
      <c r="F69" s="6"/>
      <c r="G69" s="6"/>
      <c r="H69" s="6"/>
    </row>
    <row r="71" spans="1:6" ht="15">
      <c r="A71" s="6"/>
      <c r="B71" s="6"/>
      <c r="C71" s="6"/>
      <c r="D71" s="6"/>
      <c r="E71" s="6"/>
      <c r="F71" s="6"/>
    </row>
    <row r="72" spans="1:6" ht="15">
      <c r="A72" s="6"/>
      <c r="F72" s="6"/>
    </row>
    <row r="73" spans="1:6" ht="15">
      <c r="A73" s="6"/>
      <c r="F73" s="6"/>
    </row>
  </sheetData>
  <mergeCells count="2">
    <mergeCell ref="A1:H1"/>
    <mergeCell ref="A2:H2"/>
  </mergeCells>
  <printOptions horizontalCentered="1" verticalCentered="1"/>
  <pageMargins left="0.34" right="0.75" top="0.58" bottom="1" header="0" footer="0"/>
  <pageSetup fitToHeight="1" fitToWidth="1" horizontalDpi="600" verticalDpi="600" orientation="portrait"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3"/>
  <sheetViews>
    <sheetView showGridLines="0" workbookViewId="0" topLeftCell="A1">
      <selection activeCell="F41" sqref="F41"/>
    </sheetView>
  </sheetViews>
  <sheetFormatPr defaultColWidth="11.00390625" defaultRowHeight="12.75"/>
  <cols>
    <col min="1" max="1" width="43.875" style="3" customWidth="1"/>
    <col min="2" max="2" width="17.625" style="3" bestFit="1" customWidth="1"/>
    <col min="3" max="3" width="12.625" style="3" bestFit="1" customWidth="1"/>
    <col min="4" max="4" width="13.50390625" style="3" bestFit="1" customWidth="1"/>
    <col min="5" max="5" width="14.00390625" style="3" bestFit="1" customWidth="1"/>
    <col min="6" max="6" width="16.125" style="3" bestFit="1" customWidth="1"/>
    <col min="7" max="7" width="10.375" style="3" bestFit="1" customWidth="1"/>
    <col min="8" max="8" width="19.875" style="3" customWidth="1"/>
    <col min="9" max="9" width="4.375" style="3" customWidth="1"/>
    <col min="10" max="16384" width="12.00390625" style="3" customWidth="1"/>
  </cols>
  <sheetData>
    <row r="1" spans="1:10" ht="18">
      <c r="A1" s="1" t="s">
        <v>57</v>
      </c>
      <c r="B1" s="1"/>
      <c r="C1" s="1"/>
      <c r="D1" s="1"/>
      <c r="E1" s="1"/>
      <c r="F1" s="1"/>
      <c r="G1" s="1"/>
      <c r="H1" s="1"/>
      <c r="I1" s="2"/>
      <c r="J1" s="2"/>
    </row>
    <row r="2" spans="1:10" ht="18">
      <c r="A2" s="1" t="s">
        <v>1</v>
      </c>
      <c r="B2" s="1"/>
      <c r="C2" s="1"/>
      <c r="D2" s="1"/>
      <c r="E2" s="1"/>
      <c r="F2" s="1"/>
      <c r="G2" s="1"/>
      <c r="H2" s="1"/>
      <c r="I2" s="2"/>
      <c r="J2" s="2"/>
    </row>
    <row r="3" spans="1:10" ht="15">
      <c r="A3" s="2"/>
      <c r="B3" s="2"/>
      <c r="C3" s="2"/>
      <c r="D3" s="2"/>
      <c r="E3" s="2"/>
      <c r="F3" s="2"/>
      <c r="G3" s="2"/>
      <c r="H3" s="2"/>
      <c r="I3" s="2"/>
      <c r="J3" s="2"/>
    </row>
    <row r="4" spans="1:10" s="6" customFormat="1" ht="16.5">
      <c r="A4" s="4"/>
      <c r="B4" s="4" t="s">
        <v>2</v>
      </c>
      <c r="C4" s="4" t="s">
        <v>3</v>
      </c>
      <c r="D4" s="4" t="s">
        <v>4</v>
      </c>
      <c r="E4" s="4" t="s">
        <v>4</v>
      </c>
      <c r="F4" s="4" t="s">
        <v>5</v>
      </c>
      <c r="G4" s="4" t="s">
        <v>6</v>
      </c>
      <c r="H4" s="4" t="s">
        <v>7</v>
      </c>
      <c r="I4" s="5"/>
      <c r="J4" s="5"/>
    </row>
    <row r="5" spans="1:10" s="6" customFormat="1" ht="16.5">
      <c r="A5" s="7" t="s">
        <v>8</v>
      </c>
      <c r="B5" s="8" t="s">
        <v>9</v>
      </c>
      <c r="C5" s="7" t="s">
        <v>10</v>
      </c>
      <c r="D5" s="7" t="s">
        <v>11</v>
      </c>
      <c r="E5" s="7" t="s">
        <v>12</v>
      </c>
      <c r="F5" s="7" t="s">
        <v>13</v>
      </c>
      <c r="G5" s="7" t="s">
        <v>14</v>
      </c>
      <c r="H5" s="7" t="s">
        <v>15</v>
      </c>
      <c r="I5" s="5"/>
      <c r="J5" s="5"/>
    </row>
    <row r="6" spans="1:10" s="6" customFormat="1" ht="16.5">
      <c r="A6" s="9"/>
      <c r="B6" s="9"/>
      <c r="C6" s="9"/>
      <c r="D6" s="9"/>
      <c r="E6" s="9"/>
      <c r="F6" s="9" t="s">
        <v>16</v>
      </c>
      <c r="G6" s="9"/>
      <c r="H6" s="9" t="s">
        <v>17</v>
      </c>
      <c r="I6" s="5"/>
      <c r="J6" s="5"/>
    </row>
    <row r="8" spans="1:8" s="6" customFormat="1" ht="16.5">
      <c r="A8" s="10" t="s">
        <v>18</v>
      </c>
      <c r="B8" s="11">
        <v>24570608.8156</v>
      </c>
      <c r="C8" s="11">
        <v>2590870.4676</v>
      </c>
      <c r="D8" s="11">
        <v>3137572.9826</v>
      </c>
      <c r="E8" s="11">
        <v>15586405.5503</v>
      </c>
      <c r="F8" s="11">
        <v>116521.1825</v>
      </c>
      <c r="G8" s="11">
        <v>112349.1978</v>
      </c>
      <c r="H8" s="12">
        <v>0.173453978815193</v>
      </c>
    </row>
    <row r="9" spans="1:9" ht="15">
      <c r="A9" s="13" t="s">
        <v>19</v>
      </c>
      <c r="B9" s="13">
        <v>165225.1383</v>
      </c>
      <c r="C9" s="13">
        <v>68932.4249</v>
      </c>
      <c r="D9" s="13">
        <v>94200.716</v>
      </c>
      <c r="E9" s="13">
        <v>168563.9984</v>
      </c>
      <c r="F9" s="13">
        <v>1974.4571</v>
      </c>
      <c r="G9" s="13">
        <v>1675.4283</v>
      </c>
      <c r="H9" s="14">
        <v>0.09722149205866691</v>
      </c>
      <c r="I9" s="15"/>
    </row>
    <row r="10" spans="1:9" ht="15">
      <c r="A10" s="16" t="s">
        <v>20</v>
      </c>
      <c r="B10" s="16">
        <v>1770525.0664</v>
      </c>
      <c r="C10" s="16">
        <v>240974.1796</v>
      </c>
      <c r="D10" s="16">
        <v>169083.2445</v>
      </c>
      <c r="E10" s="16">
        <v>1078032.726</v>
      </c>
      <c r="F10" s="16">
        <v>3417.51849999999</v>
      </c>
      <c r="G10" s="16">
        <v>5414.6907</v>
      </c>
      <c r="H10" s="17">
        <v>0.0898800146802118</v>
      </c>
      <c r="I10" s="15"/>
    </row>
    <row r="11" spans="1:9" ht="15">
      <c r="A11" s="16" t="s">
        <v>21</v>
      </c>
      <c r="B11" s="16">
        <v>793952.7267</v>
      </c>
      <c r="C11" s="16">
        <v>92701.6829</v>
      </c>
      <c r="D11" s="16">
        <v>39352.9538</v>
      </c>
      <c r="E11" s="16">
        <v>599192.0095</v>
      </c>
      <c r="F11" s="16">
        <v>3299.9761</v>
      </c>
      <c r="G11" s="16">
        <v>3373.3872</v>
      </c>
      <c r="H11" s="17">
        <v>0.145558833215098</v>
      </c>
      <c r="I11" s="15"/>
    </row>
    <row r="12" spans="1:9" ht="15">
      <c r="A12" s="16" t="s">
        <v>22</v>
      </c>
      <c r="B12" s="16">
        <v>1455492.2103</v>
      </c>
      <c r="C12" s="16">
        <v>154902.2911</v>
      </c>
      <c r="D12" s="16">
        <v>129276.6855</v>
      </c>
      <c r="E12" s="16">
        <v>1060143.2688</v>
      </c>
      <c r="F12" s="16">
        <v>7362.9109</v>
      </c>
      <c r="G12" s="16">
        <v>7332.8177</v>
      </c>
      <c r="H12" s="17">
        <v>0.189353369738506</v>
      </c>
      <c r="I12" s="15"/>
    </row>
    <row r="13" spans="1:9" ht="15">
      <c r="A13" s="16" t="s">
        <v>23</v>
      </c>
      <c r="B13" s="16">
        <v>5704951.7898</v>
      </c>
      <c r="C13" s="16">
        <v>536720.136</v>
      </c>
      <c r="D13" s="16">
        <v>878121.5895</v>
      </c>
      <c r="E13" s="16">
        <v>3595156.3998</v>
      </c>
      <c r="F13" s="16">
        <v>6435.32199999998</v>
      </c>
      <c r="G13" s="16">
        <v>12652.6807</v>
      </c>
      <c r="H13" s="17">
        <v>0.09429629970134011</v>
      </c>
      <c r="I13" s="15"/>
    </row>
    <row r="14" spans="1:9" ht="15">
      <c r="A14" s="16" t="s">
        <v>24</v>
      </c>
      <c r="B14" s="16">
        <v>2844472.7526</v>
      </c>
      <c r="C14" s="16">
        <v>271422.2144</v>
      </c>
      <c r="D14" s="16">
        <v>565908.0829</v>
      </c>
      <c r="E14" s="16">
        <v>1650076.823</v>
      </c>
      <c r="F14" s="16">
        <v>14868.0133</v>
      </c>
      <c r="G14" s="16">
        <v>11718.7072</v>
      </c>
      <c r="H14" s="17">
        <v>0.17270078244561</v>
      </c>
      <c r="I14" s="15"/>
    </row>
    <row r="15" spans="1:9" ht="15">
      <c r="A15" s="16" t="s">
        <v>25</v>
      </c>
      <c r="B15" s="16">
        <v>1106500.1817</v>
      </c>
      <c r="C15" s="16">
        <v>92668.5537</v>
      </c>
      <c r="D15" s="16">
        <v>81384.1713</v>
      </c>
      <c r="E15" s="16">
        <v>561541.5059</v>
      </c>
      <c r="F15" s="16">
        <v>1501.9538</v>
      </c>
      <c r="G15" s="16">
        <v>1986.5216</v>
      </c>
      <c r="H15" s="17">
        <v>0.0857473876815237</v>
      </c>
      <c r="I15" s="15"/>
    </row>
    <row r="16" spans="1:9" ht="15">
      <c r="A16" s="16" t="s">
        <v>26</v>
      </c>
      <c r="B16" s="16">
        <v>2022.506</v>
      </c>
      <c r="C16" s="16">
        <v>36115.6728</v>
      </c>
      <c r="D16" s="16">
        <v>3620.2092</v>
      </c>
      <c r="E16" s="16">
        <v>165678.5527</v>
      </c>
      <c r="F16" s="16">
        <v>4809.2638</v>
      </c>
      <c r="G16" s="16">
        <v>3519.339</v>
      </c>
      <c r="H16" s="17">
        <v>0.389785234736095</v>
      </c>
      <c r="I16" s="15"/>
    </row>
    <row r="17" spans="1:9" ht="15">
      <c r="A17" s="16" t="s">
        <v>56</v>
      </c>
      <c r="B17" s="16">
        <v>220694.8985</v>
      </c>
      <c r="C17" s="16">
        <v>27727.3683</v>
      </c>
      <c r="D17" s="16">
        <v>9299.3007</v>
      </c>
      <c r="E17" s="16">
        <v>176988.7477</v>
      </c>
      <c r="F17" s="16">
        <v>1500.1835</v>
      </c>
      <c r="G17" s="16">
        <v>1074.0357</v>
      </c>
      <c r="H17" s="17">
        <v>0.154942321013567</v>
      </c>
      <c r="I17" s="15"/>
    </row>
    <row r="18" spans="1:9" ht="15">
      <c r="A18" s="16" t="s">
        <v>28</v>
      </c>
      <c r="B18" s="16">
        <v>61810.499</v>
      </c>
      <c r="C18" s="16">
        <v>15537.7733</v>
      </c>
      <c r="D18" s="16">
        <v>1556.2695</v>
      </c>
      <c r="E18" s="16">
        <v>53329.2914</v>
      </c>
      <c r="F18" s="16">
        <v>1239.1114</v>
      </c>
      <c r="G18" s="16">
        <v>976.1056</v>
      </c>
      <c r="H18" s="17">
        <v>0.251285839007575</v>
      </c>
      <c r="I18" s="15"/>
    </row>
    <row r="19" spans="1:9" ht="15">
      <c r="A19" s="16" t="s">
        <v>29</v>
      </c>
      <c r="B19" s="16">
        <v>122494.5074</v>
      </c>
      <c r="C19" s="16">
        <v>14006.8669</v>
      </c>
      <c r="D19" s="16">
        <v>11179.3062</v>
      </c>
      <c r="E19" s="16">
        <v>94250.6379</v>
      </c>
      <c r="F19" s="16">
        <v>303.6195</v>
      </c>
      <c r="G19" s="16">
        <v>308.4804</v>
      </c>
      <c r="H19" s="17">
        <v>0.0880940476417321</v>
      </c>
      <c r="I19" s="15"/>
    </row>
    <row r="20" spans="1:9" ht="15">
      <c r="A20" s="16" t="s">
        <v>30</v>
      </c>
      <c r="B20" s="16">
        <v>3538796.0373</v>
      </c>
      <c r="C20" s="16">
        <v>451391.2106</v>
      </c>
      <c r="D20" s="16">
        <v>561032.601</v>
      </c>
      <c r="E20" s="16">
        <v>2411300.0987</v>
      </c>
      <c r="F20" s="16">
        <v>32616.638</v>
      </c>
      <c r="G20" s="16">
        <v>27082.0822</v>
      </c>
      <c r="H20" s="17">
        <v>0.239987678661282</v>
      </c>
      <c r="I20" s="15"/>
    </row>
    <row r="21" spans="1:9" ht="15">
      <c r="A21" s="16" t="s">
        <v>31</v>
      </c>
      <c r="B21" s="16">
        <v>4889341.5203</v>
      </c>
      <c r="C21" s="16">
        <v>419484.1915</v>
      </c>
      <c r="D21" s="16">
        <v>418620.8752</v>
      </c>
      <c r="E21" s="16">
        <v>2774514.2879</v>
      </c>
      <c r="F21" s="16">
        <v>32914.7574</v>
      </c>
      <c r="G21" s="16">
        <v>31415.5012</v>
      </c>
      <c r="H21" s="17">
        <v>0.299563147661549</v>
      </c>
      <c r="I21" s="15"/>
    </row>
    <row r="22" spans="1:9" ht="15">
      <c r="A22" s="16" t="s">
        <v>32</v>
      </c>
      <c r="B22" s="16">
        <v>755679.518</v>
      </c>
      <c r="C22" s="16">
        <v>74723.9894</v>
      </c>
      <c r="D22" s="16">
        <v>26591.4491</v>
      </c>
      <c r="E22" s="16">
        <v>572716.0107</v>
      </c>
      <c r="F22" s="16">
        <v>1551.7442</v>
      </c>
      <c r="G22" s="16">
        <v>1491.7442</v>
      </c>
      <c r="H22" s="17">
        <v>0.0798535630647151</v>
      </c>
      <c r="I22" s="15"/>
    </row>
    <row r="23" spans="1:9" ht="15">
      <c r="A23" s="18" t="s">
        <v>33</v>
      </c>
      <c r="B23" s="18">
        <v>1138649.4624</v>
      </c>
      <c r="C23" s="18">
        <v>93561.9116</v>
      </c>
      <c r="D23" s="18">
        <v>148345.5276</v>
      </c>
      <c r="E23" s="18">
        <v>624921.1912</v>
      </c>
      <c r="F23" s="18">
        <v>2725.7122</v>
      </c>
      <c r="G23" s="18">
        <v>2327.6752</v>
      </c>
      <c r="H23" s="19">
        <v>0.09951379402983469</v>
      </c>
      <c r="I23" s="15"/>
    </row>
    <row r="24" ht="15">
      <c r="I24" s="15"/>
    </row>
    <row r="25" spans="1:9" ht="15">
      <c r="A25" s="20" t="s">
        <v>34</v>
      </c>
      <c r="B25" s="20">
        <v>3781587.27</v>
      </c>
      <c r="C25" s="20">
        <v>353071.6702</v>
      </c>
      <c r="D25" s="20">
        <v>948583.0228</v>
      </c>
      <c r="E25" s="20">
        <v>2256179.7142</v>
      </c>
      <c r="F25" s="20">
        <v>16845.4823</v>
      </c>
      <c r="G25" s="20">
        <v>7810.3739</v>
      </c>
      <c r="H25" s="21">
        <v>0.08848485516355091</v>
      </c>
      <c r="I25" s="15"/>
    </row>
    <row r="26" ht="15">
      <c r="I26" s="15"/>
    </row>
    <row r="27" spans="1:9" s="6" customFormat="1" ht="16.5">
      <c r="A27" s="11" t="s">
        <v>35</v>
      </c>
      <c r="B27" s="11">
        <v>1909701.6893</v>
      </c>
      <c r="C27" s="11">
        <v>571453.0368</v>
      </c>
      <c r="D27" s="11">
        <v>226507.8285</v>
      </c>
      <c r="E27" s="11">
        <v>1704530.3978</v>
      </c>
      <c r="F27" s="11">
        <v>31417.0826</v>
      </c>
      <c r="G27" s="11">
        <v>28412.6728</v>
      </c>
      <c r="H27" s="12">
        <v>0.198880194663794</v>
      </c>
      <c r="I27" s="22"/>
    </row>
    <row r="28" spans="1:9" ht="15">
      <c r="A28" s="13" t="s">
        <v>36</v>
      </c>
      <c r="B28" s="13">
        <v>3601.7759</v>
      </c>
      <c r="C28" s="13">
        <v>64495.9003</v>
      </c>
      <c r="D28" s="13">
        <v>18.064</v>
      </c>
      <c r="E28" s="13">
        <v>0</v>
      </c>
      <c r="F28" s="13">
        <v>1089.641</v>
      </c>
      <c r="G28" s="13">
        <v>979.319</v>
      </c>
      <c r="H28" s="14">
        <v>0.060736821748032896</v>
      </c>
      <c r="I28" s="15"/>
    </row>
    <row r="29" spans="1:9" ht="15">
      <c r="A29" s="16" t="s">
        <v>37</v>
      </c>
      <c r="B29" s="16">
        <v>632986.2718</v>
      </c>
      <c r="C29" s="16">
        <v>86328.7492</v>
      </c>
      <c r="D29" s="16">
        <v>46732.4701</v>
      </c>
      <c r="E29" s="16">
        <v>416483.7923</v>
      </c>
      <c r="F29" s="16">
        <v>3999.7023</v>
      </c>
      <c r="G29" s="16">
        <v>3408.6339</v>
      </c>
      <c r="H29" s="17">
        <v>0.15793736995323</v>
      </c>
      <c r="I29" s="15"/>
    </row>
    <row r="30" spans="1:9" ht="15">
      <c r="A30" s="16" t="s">
        <v>38</v>
      </c>
      <c r="B30" s="16">
        <v>1032273.2095</v>
      </c>
      <c r="C30" s="16">
        <v>248420.455</v>
      </c>
      <c r="D30" s="16">
        <v>178861.7842</v>
      </c>
      <c r="E30" s="16">
        <v>840555.0227</v>
      </c>
      <c r="F30" s="16">
        <v>11547.608</v>
      </c>
      <c r="G30" s="16">
        <v>10054.0452</v>
      </c>
      <c r="H30" s="17">
        <v>0.161887557930767</v>
      </c>
      <c r="I30" s="15"/>
    </row>
    <row r="31" spans="1:9" ht="15">
      <c r="A31" s="16" t="s">
        <v>39</v>
      </c>
      <c r="B31" s="16">
        <v>9294.4755</v>
      </c>
      <c r="C31" s="16">
        <v>13536.025</v>
      </c>
      <c r="D31" s="16">
        <v>923.7665</v>
      </c>
      <c r="E31" s="16">
        <v>872.352</v>
      </c>
      <c r="F31" s="16">
        <v>65.1296</v>
      </c>
      <c r="G31" s="16">
        <v>65.1296</v>
      </c>
      <c r="H31" s="17">
        <v>0.0192463001508936</v>
      </c>
      <c r="I31" s="15"/>
    </row>
    <row r="32" spans="1:9" ht="15">
      <c r="A32" s="16" t="s">
        <v>40</v>
      </c>
      <c r="B32" s="16">
        <v>54883.6819</v>
      </c>
      <c r="C32" s="16">
        <v>21166.5356</v>
      </c>
      <c r="D32" s="16">
        <v>1708.5477</v>
      </c>
      <c r="E32" s="16">
        <v>23429.1813</v>
      </c>
      <c r="F32" s="16">
        <v>477.1567</v>
      </c>
      <c r="G32" s="16">
        <v>372.2481</v>
      </c>
      <c r="H32" s="17">
        <v>0.07034653323239161</v>
      </c>
      <c r="I32" s="15"/>
    </row>
    <row r="33" spans="1:9" ht="15">
      <c r="A33" s="16" t="s">
        <v>41</v>
      </c>
      <c r="B33" s="16">
        <v>68148.2934</v>
      </c>
      <c r="C33" s="16">
        <v>26615.3458</v>
      </c>
      <c r="D33" s="16">
        <v>10259.5577</v>
      </c>
      <c r="E33" s="16">
        <v>97582.269</v>
      </c>
      <c r="F33" s="16">
        <v>1587.8912</v>
      </c>
      <c r="G33" s="16">
        <v>1129.2345</v>
      </c>
      <c r="H33" s="17">
        <v>0.169711790857138</v>
      </c>
      <c r="I33" s="15"/>
    </row>
    <row r="34" spans="1:9" ht="15">
      <c r="A34" s="16" t="s">
        <v>42</v>
      </c>
      <c r="B34" s="16">
        <v>11569.023</v>
      </c>
      <c r="C34" s="16">
        <v>15386.123</v>
      </c>
      <c r="D34" s="16">
        <v>11602.8153</v>
      </c>
      <c r="E34" s="16">
        <v>10766.99</v>
      </c>
      <c r="F34" s="16">
        <v>235.7304</v>
      </c>
      <c r="G34" s="16">
        <v>197.694</v>
      </c>
      <c r="H34" s="17">
        <v>0.051395403507433296</v>
      </c>
      <c r="I34" s="15"/>
    </row>
    <row r="35" spans="1:9" ht="15">
      <c r="A35" s="16" t="s">
        <v>43</v>
      </c>
      <c r="B35" s="16">
        <v>89379.3661</v>
      </c>
      <c r="C35" s="16">
        <v>21363.5913</v>
      </c>
      <c r="D35" s="16">
        <v>6143.8397</v>
      </c>
      <c r="E35" s="16">
        <v>97749.0698</v>
      </c>
      <c r="F35" s="16">
        <v>372.33</v>
      </c>
      <c r="G35" s="16">
        <v>307.3525</v>
      </c>
      <c r="H35" s="17">
        <v>0.0575469724512095</v>
      </c>
      <c r="I35" s="15"/>
    </row>
    <row r="36" spans="1:9" ht="15">
      <c r="A36" s="18" t="s">
        <v>44</v>
      </c>
      <c r="B36" s="18">
        <v>7565.5918</v>
      </c>
      <c r="C36" s="18">
        <v>74140.3112</v>
      </c>
      <c r="D36" s="18">
        <v>-29743.017</v>
      </c>
      <c r="E36" s="18">
        <v>217091.7203</v>
      </c>
      <c r="F36" s="18">
        <v>12041.893</v>
      </c>
      <c r="G36" s="18">
        <v>11899.0157</v>
      </c>
      <c r="H36" s="19">
        <v>0.6419727949563829</v>
      </c>
      <c r="I36" s="15"/>
    </row>
    <row r="37" spans="4:9" ht="15">
      <c r="D37" s="15"/>
      <c r="E37" s="15"/>
      <c r="F37" s="15"/>
      <c r="G37" s="15"/>
      <c r="I37" s="15"/>
    </row>
    <row r="38" spans="1:9" ht="15">
      <c r="A38" s="20" t="s">
        <v>45</v>
      </c>
      <c r="B38" s="20">
        <v>173240.8272</v>
      </c>
      <c r="C38" s="20">
        <v>23892.046</v>
      </c>
      <c r="D38" s="20">
        <v>709.4559</v>
      </c>
      <c r="E38" s="20">
        <v>148810.0334</v>
      </c>
      <c r="F38" s="20">
        <v>735.2358</v>
      </c>
      <c r="G38" s="20">
        <v>592.038</v>
      </c>
      <c r="H38" s="21">
        <v>0.09911884482392169</v>
      </c>
      <c r="I38" s="15"/>
    </row>
    <row r="39" spans="4:9" ht="15">
      <c r="D39" s="15"/>
      <c r="E39" s="15"/>
      <c r="F39" s="15"/>
      <c r="G39" s="15"/>
      <c r="I39" s="15"/>
    </row>
    <row r="40" spans="1:9" s="6" customFormat="1" ht="16.5">
      <c r="A40" s="23" t="s">
        <v>46</v>
      </c>
      <c r="B40" s="24">
        <v>30435138.6022</v>
      </c>
      <c r="C40" s="24">
        <v>3539287.2208</v>
      </c>
      <c r="D40" s="24">
        <v>4313373.29</v>
      </c>
      <c r="E40" s="24">
        <v>19695925.6959</v>
      </c>
      <c r="F40" s="24">
        <v>165518.9834</v>
      </c>
      <c r="G40" s="24">
        <v>149164.2826</v>
      </c>
      <c r="H40" s="25">
        <v>0.168581155802646</v>
      </c>
      <c r="I40" s="22"/>
    </row>
    <row r="41" spans="2:7" ht="15">
      <c r="B41" s="15"/>
      <c r="C41" s="15"/>
      <c r="D41" s="15"/>
      <c r="E41" s="15"/>
      <c r="F41" s="15"/>
      <c r="G41" s="15"/>
    </row>
    <row r="42" ht="15">
      <c r="I42" s="6"/>
    </row>
    <row r="43" ht="15">
      <c r="I43" s="6"/>
    </row>
    <row r="44" ht="15">
      <c r="I44" s="6"/>
    </row>
    <row r="45" ht="15">
      <c r="I45" s="6"/>
    </row>
    <row r="46" ht="15">
      <c r="I46" s="6"/>
    </row>
    <row r="47" ht="15">
      <c r="I47" s="6"/>
    </row>
    <row r="48" ht="15">
      <c r="I48" s="6"/>
    </row>
    <row r="49" ht="15">
      <c r="I49" s="6"/>
    </row>
    <row r="50" ht="15">
      <c r="I50" s="6"/>
    </row>
    <row r="51" ht="15">
      <c r="I51" s="6"/>
    </row>
    <row r="52" ht="15">
      <c r="I52" s="6"/>
    </row>
    <row r="53" ht="15">
      <c r="I53" s="6"/>
    </row>
    <row r="54" ht="15">
      <c r="I54" s="6"/>
    </row>
    <row r="55" ht="15">
      <c r="I55" s="6"/>
    </row>
    <row r="56" ht="15">
      <c r="I56" s="6"/>
    </row>
    <row r="57" ht="15">
      <c r="I57" s="6"/>
    </row>
    <row r="58" ht="15">
      <c r="I58" s="6"/>
    </row>
    <row r="60" spans="1:8" ht="15">
      <c r="A60" s="26"/>
      <c r="B60" s="6"/>
      <c r="C60" s="6"/>
      <c r="D60" s="22"/>
      <c r="E60" s="6"/>
      <c r="F60" s="6"/>
      <c r="G60" s="22"/>
      <c r="H60" s="6"/>
    </row>
    <row r="61" spans="1:8" ht="15">
      <c r="A61" s="6" t="s">
        <v>47</v>
      </c>
      <c r="B61" s="6"/>
      <c r="C61" s="6"/>
      <c r="D61" s="22"/>
      <c r="E61" s="6"/>
      <c r="F61" s="6"/>
      <c r="G61" s="22"/>
      <c r="H61" s="6"/>
    </row>
    <row r="62" spans="1:8" ht="15">
      <c r="A62" s="6" t="s">
        <v>48</v>
      </c>
      <c r="B62" s="6"/>
      <c r="C62" s="6"/>
      <c r="D62" s="22"/>
      <c r="E62" s="6"/>
      <c r="F62" s="6"/>
      <c r="G62" s="22"/>
      <c r="H62" s="6"/>
    </row>
    <row r="63" spans="1:8" ht="15">
      <c r="A63" s="6"/>
      <c r="B63" s="6"/>
      <c r="C63" s="6"/>
      <c r="D63" s="22"/>
      <c r="E63" s="6"/>
      <c r="F63" s="6"/>
      <c r="G63" s="22"/>
      <c r="H63" s="6"/>
    </row>
    <row r="64" spans="1:8" ht="15">
      <c r="A64" s="6"/>
      <c r="B64" s="6"/>
      <c r="C64" s="6"/>
      <c r="D64" s="6"/>
      <c r="E64" s="6"/>
      <c r="F64" s="6"/>
      <c r="G64" s="6"/>
      <c r="H64" s="6"/>
    </row>
    <row r="65" spans="1:8" ht="15">
      <c r="A65" s="26" t="s">
        <v>49</v>
      </c>
      <c r="B65" s="6"/>
      <c r="C65" s="6"/>
      <c r="D65" s="6"/>
      <c r="E65" s="6"/>
      <c r="F65" s="6"/>
      <c r="G65" s="6"/>
      <c r="H65" s="6"/>
    </row>
    <row r="66" spans="1:8" ht="15">
      <c r="A66" s="6"/>
      <c r="B66" s="6"/>
      <c r="C66" s="6"/>
      <c r="D66" s="6"/>
      <c r="E66" s="6"/>
      <c r="F66" s="6"/>
      <c r="G66" s="6"/>
      <c r="H66" s="6"/>
    </row>
    <row r="67" spans="1:8" ht="15">
      <c r="A67" s="6" t="s">
        <v>48</v>
      </c>
      <c r="B67" s="6"/>
      <c r="C67" s="6"/>
      <c r="D67" s="6"/>
      <c r="E67" s="6"/>
      <c r="F67" s="6"/>
      <c r="G67" s="6"/>
      <c r="H67" s="6"/>
    </row>
    <row r="68" spans="1:8" ht="15">
      <c r="A68" s="6"/>
      <c r="B68" s="6"/>
      <c r="C68" s="6"/>
      <c r="D68" s="6"/>
      <c r="E68" s="6"/>
      <c r="F68" s="6"/>
      <c r="G68" s="6"/>
      <c r="H68" s="6"/>
    </row>
    <row r="69" spans="1:8" ht="15">
      <c r="A69" s="6"/>
      <c r="B69" s="6"/>
      <c r="C69" s="6"/>
      <c r="D69" s="6"/>
      <c r="E69" s="6"/>
      <c r="F69" s="6"/>
      <c r="G69" s="6"/>
      <c r="H69" s="6"/>
    </row>
    <row r="71" spans="1:6" ht="15">
      <c r="A71" s="6"/>
      <c r="B71" s="6"/>
      <c r="C71" s="6"/>
      <c r="D71" s="6"/>
      <c r="E71" s="6"/>
      <c r="F71" s="6"/>
    </row>
    <row r="72" spans="1:6" ht="15">
      <c r="A72" s="6"/>
      <c r="F72" s="6"/>
    </row>
    <row r="73" spans="1:6" ht="15">
      <c r="A73" s="6"/>
      <c r="F73" s="6"/>
    </row>
  </sheetData>
  <mergeCells count="2">
    <mergeCell ref="A1:H1"/>
    <mergeCell ref="A2:H2"/>
  </mergeCells>
  <printOptions horizontalCentered="1" verticalCentered="1"/>
  <pageMargins left="0.34" right="0.75" top="0.58" bottom="1" header="0" footer="0"/>
  <pageSetup fitToHeight="1" fitToWidth="1" horizontalDpi="600" verticalDpi="600" orientation="portrait"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showGridLines="0" workbookViewId="0" topLeftCell="A1">
      <selection activeCell="B29" sqref="B29"/>
    </sheetView>
  </sheetViews>
  <sheetFormatPr defaultColWidth="11.00390625" defaultRowHeight="12.75"/>
  <cols>
    <col min="1" max="1" width="43.875" style="3" customWidth="1"/>
    <col min="2" max="2" width="17.625" style="3" bestFit="1" customWidth="1"/>
    <col min="3" max="3" width="12.625" style="3" bestFit="1" customWidth="1"/>
    <col min="4" max="4" width="13.50390625" style="3" bestFit="1" customWidth="1"/>
    <col min="5" max="5" width="14.00390625" style="3" bestFit="1" customWidth="1"/>
    <col min="6" max="6" width="16.125" style="3" bestFit="1" customWidth="1"/>
    <col min="7" max="7" width="10.375" style="3" bestFit="1" customWidth="1"/>
    <col min="8" max="8" width="19.875" style="3" customWidth="1"/>
    <col min="9" max="9" width="4.375" style="3" customWidth="1"/>
    <col min="10" max="16384" width="12.00390625" style="3" customWidth="1"/>
  </cols>
  <sheetData>
    <row r="1" spans="1:10" ht="18">
      <c r="A1" s="1" t="s">
        <v>58</v>
      </c>
      <c r="B1" s="1"/>
      <c r="C1" s="1"/>
      <c r="D1" s="1"/>
      <c r="E1" s="1"/>
      <c r="F1" s="1"/>
      <c r="G1" s="1"/>
      <c r="H1" s="1"/>
      <c r="I1" s="2"/>
      <c r="J1" s="2"/>
    </row>
    <row r="2" spans="1:10" ht="18">
      <c r="A2" s="1" t="s">
        <v>1</v>
      </c>
      <c r="B2" s="1"/>
      <c r="C2" s="1"/>
      <c r="D2" s="1"/>
      <c r="E2" s="1"/>
      <c r="F2" s="1"/>
      <c r="G2" s="1"/>
      <c r="H2" s="1"/>
      <c r="I2" s="2"/>
      <c r="J2" s="2"/>
    </row>
    <row r="3" spans="1:10" ht="15">
      <c r="A3" s="2"/>
      <c r="B3" s="2"/>
      <c r="C3" s="2"/>
      <c r="D3" s="2"/>
      <c r="E3" s="2"/>
      <c r="F3" s="2"/>
      <c r="G3" s="2"/>
      <c r="H3" s="2"/>
      <c r="I3" s="2"/>
      <c r="J3" s="2"/>
    </row>
    <row r="4" spans="1:10" s="6" customFormat="1" ht="16.5">
      <c r="A4" s="4"/>
      <c r="B4" s="4" t="s">
        <v>2</v>
      </c>
      <c r="C4" s="4" t="s">
        <v>3</v>
      </c>
      <c r="D4" s="4" t="s">
        <v>4</v>
      </c>
      <c r="E4" s="4" t="s">
        <v>4</v>
      </c>
      <c r="F4" s="4" t="s">
        <v>5</v>
      </c>
      <c r="G4" s="4" t="s">
        <v>6</v>
      </c>
      <c r="H4" s="4" t="s">
        <v>7</v>
      </c>
      <c r="I4" s="5"/>
      <c r="J4" s="5"/>
    </row>
    <row r="5" spans="1:10" s="6" customFormat="1" ht="16.5">
      <c r="A5" s="7" t="s">
        <v>8</v>
      </c>
      <c r="B5" s="8" t="s">
        <v>9</v>
      </c>
      <c r="C5" s="7" t="s">
        <v>10</v>
      </c>
      <c r="D5" s="7" t="s">
        <v>11</v>
      </c>
      <c r="E5" s="7" t="s">
        <v>12</v>
      </c>
      <c r="F5" s="7" t="s">
        <v>13</v>
      </c>
      <c r="G5" s="7" t="s">
        <v>14</v>
      </c>
      <c r="H5" s="7" t="s">
        <v>15</v>
      </c>
      <c r="I5" s="5"/>
      <c r="J5" s="5"/>
    </row>
    <row r="6" spans="1:10" s="6" customFormat="1" ht="16.5">
      <c r="A6" s="9"/>
      <c r="B6" s="9"/>
      <c r="C6" s="9"/>
      <c r="D6" s="9"/>
      <c r="E6" s="9"/>
      <c r="F6" s="9" t="s">
        <v>16</v>
      </c>
      <c r="G6" s="9"/>
      <c r="H6" s="9" t="s">
        <v>17</v>
      </c>
      <c r="I6" s="5"/>
      <c r="J6" s="5"/>
    </row>
    <row r="8" spans="1:8" s="6" customFormat="1" ht="16.5">
      <c r="A8" s="10" t="s">
        <v>18</v>
      </c>
      <c r="B8" s="11">
        <v>24481572.1019</v>
      </c>
      <c r="C8" s="11">
        <v>2461970.1939</v>
      </c>
      <c r="D8" s="11">
        <v>3241241.1816</v>
      </c>
      <c r="E8" s="11">
        <v>15640441.8036</v>
      </c>
      <c r="F8" s="11">
        <v>170520.3582</v>
      </c>
      <c r="G8" s="11">
        <v>156307.4466</v>
      </c>
      <c r="H8" s="12">
        <v>0.190466294418123</v>
      </c>
    </row>
    <row r="9" spans="1:9" ht="15">
      <c r="A9" s="13" t="s">
        <v>19</v>
      </c>
      <c r="B9" s="13">
        <v>153194.0206</v>
      </c>
      <c r="C9" s="13">
        <v>69015.4177</v>
      </c>
      <c r="D9" s="13">
        <v>14483.036</v>
      </c>
      <c r="E9" s="13">
        <v>182270.1598</v>
      </c>
      <c r="F9" s="13">
        <v>2811.0261</v>
      </c>
      <c r="G9" s="13">
        <v>2387.3188</v>
      </c>
      <c r="H9" s="14">
        <v>0.10377328195175099</v>
      </c>
      <c r="I9" s="15"/>
    </row>
    <row r="10" spans="1:9" ht="15">
      <c r="A10" s="16" t="s">
        <v>20</v>
      </c>
      <c r="B10" s="16">
        <v>1772839.3256</v>
      </c>
      <c r="C10" s="16">
        <v>227365.0084</v>
      </c>
      <c r="D10" s="16">
        <v>192037.4514</v>
      </c>
      <c r="E10" s="16">
        <v>1057794.8686</v>
      </c>
      <c r="F10" s="16">
        <v>4942.37689999999</v>
      </c>
      <c r="G10" s="16">
        <v>7045.1464</v>
      </c>
      <c r="H10" s="17">
        <v>0.09295818801992929</v>
      </c>
      <c r="I10" s="15"/>
    </row>
    <row r="11" spans="1:9" ht="15">
      <c r="A11" s="16" t="s">
        <v>21</v>
      </c>
      <c r="B11" s="16">
        <v>780250.6674</v>
      </c>
      <c r="C11" s="16">
        <v>83654.7452</v>
      </c>
      <c r="D11" s="16">
        <v>65996.9937</v>
      </c>
      <c r="E11" s="16">
        <v>580922.0532</v>
      </c>
      <c r="F11" s="16">
        <v>4744.7607</v>
      </c>
      <c r="G11" s="16">
        <v>4659.534</v>
      </c>
      <c r="H11" s="17">
        <v>0.167098733808587</v>
      </c>
      <c r="I11" s="15"/>
    </row>
    <row r="12" spans="1:9" ht="15">
      <c r="A12" s="16" t="s">
        <v>22</v>
      </c>
      <c r="B12" s="16">
        <v>1464607.3639</v>
      </c>
      <c r="C12" s="16">
        <v>155605.7776</v>
      </c>
      <c r="D12" s="16">
        <v>134431.2322</v>
      </c>
      <c r="E12" s="16">
        <v>1106385.7655</v>
      </c>
      <c r="F12" s="16">
        <v>10165.0597</v>
      </c>
      <c r="G12" s="16">
        <v>10134.9665</v>
      </c>
      <c r="H12" s="17">
        <v>0.195396983125902</v>
      </c>
      <c r="I12" s="15"/>
    </row>
    <row r="13" spans="1:9" ht="15">
      <c r="A13" s="16" t="s">
        <v>23</v>
      </c>
      <c r="B13" s="16">
        <v>5633485.1413</v>
      </c>
      <c r="C13" s="16">
        <v>537141.6327</v>
      </c>
      <c r="D13" s="16">
        <v>857481.0023</v>
      </c>
      <c r="E13" s="16">
        <v>3530082.1608</v>
      </c>
      <c r="F13" s="16">
        <v>18369.2062</v>
      </c>
      <c r="G13" s="16">
        <v>23425.0156</v>
      </c>
      <c r="H13" s="17">
        <v>0.130831502385609</v>
      </c>
      <c r="I13" s="15"/>
    </row>
    <row r="14" spans="1:9" ht="15">
      <c r="A14" s="16" t="s">
        <v>24</v>
      </c>
      <c r="B14" s="16">
        <v>2857826.7554</v>
      </c>
      <c r="C14" s="16">
        <v>246975.558</v>
      </c>
      <c r="D14" s="16">
        <v>505268.9663</v>
      </c>
      <c r="E14" s="16">
        <v>1635063.9084</v>
      </c>
      <c r="F14" s="16">
        <v>21761.7164</v>
      </c>
      <c r="G14" s="16">
        <v>17423.0882</v>
      </c>
      <c r="H14" s="17">
        <v>0.211637398547754</v>
      </c>
      <c r="I14" s="15"/>
    </row>
    <row r="15" spans="1:9" ht="15">
      <c r="A15" s="16" t="s">
        <v>25</v>
      </c>
      <c r="B15" s="16">
        <v>1104942.7291</v>
      </c>
      <c r="C15" s="16">
        <v>87316.2073</v>
      </c>
      <c r="D15" s="16">
        <v>82659.6871</v>
      </c>
      <c r="E15" s="16">
        <v>558870.0896</v>
      </c>
      <c r="F15" s="16">
        <v>2219.6434</v>
      </c>
      <c r="G15" s="16">
        <v>2624.8996</v>
      </c>
      <c r="H15" s="17">
        <v>0.09018599230889861</v>
      </c>
      <c r="I15" s="15"/>
    </row>
    <row r="16" spans="1:9" ht="15">
      <c r="A16" s="16" t="s">
        <v>26</v>
      </c>
      <c r="B16" s="16">
        <v>0</v>
      </c>
      <c r="C16" s="16">
        <v>43948.6893</v>
      </c>
      <c r="D16" s="16">
        <v>11265.0126</v>
      </c>
      <c r="E16" s="16">
        <v>192309.5954</v>
      </c>
      <c r="F16" s="16">
        <v>3575.6379</v>
      </c>
      <c r="G16" s="16">
        <v>2151.1118</v>
      </c>
      <c r="H16" s="17">
        <v>0.146837949044364</v>
      </c>
      <c r="I16" s="15"/>
    </row>
    <row r="17" spans="1:9" ht="15">
      <c r="A17" s="16" t="s">
        <v>56</v>
      </c>
      <c r="B17" s="16">
        <v>223299.3987</v>
      </c>
      <c r="C17" s="16">
        <v>25236.1401</v>
      </c>
      <c r="D17" s="16">
        <v>11352.5027</v>
      </c>
      <c r="E17" s="16">
        <v>171405.9087</v>
      </c>
      <c r="F17" s="16">
        <v>2257.3151</v>
      </c>
      <c r="G17" s="16">
        <v>1689.3433</v>
      </c>
      <c r="H17" s="17">
        <v>0.20082428928978702</v>
      </c>
      <c r="I17" s="15"/>
    </row>
    <row r="18" spans="1:9" ht="15">
      <c r="A18" s="16" t="s">
        <v>28</v>
      </c>
      <c r="B18" s="16">
        <v>63714.3701</v>
      </c>
      <c r="C18" s="16">
        <v>15615.7742</v>
      </c>
      <c r="D18" s="16">
        <v>569.3046</v>
      </c>
      <c r="E18" s="16">
        <v>52658.3458</v>
      </c>
      <c r="F18" s="16">
        <v>1536.9417</v>
      </c>
      <c r="G18" s="16">
        <v>1209.8677</v>
      </c>
      <c r="H18" s="17">
        <v>0.232431838057699</v>
      </c>
      <c r="I18" s="15"/>
    </row>
    <row r="19" spans="1:9" ht="15">
      <c r="A19" s="16" t="s">
        <v>29</v>
      </c>
      <c r="B19" s="16">
        <v>124165.771</v>
      </c>
      <c r="C19" s="16">
        <v>14077.9267</v>
      </c>
      <c r="D19" s="16">
        <v>15316.1481</v>
      </c>
      <c r="E19" s="16">
        <v>93835.693</v>
      </c>
      <c r="F19" s="16">
        <v>245.7193</v>
      </c>
      <c r="G19" s="16">
        <v>325.1909</v>
      </c>
      <c r="H19" s="17">
        <v>0.06929803804135451</v>
      </c>
      <c r="I19" s="15"/>
    </row>
    <row r="20" spans="1:9" ht="15">
      <c r="A20" s="16" t="s">
        <v>30</v>
      </c>
      <c r="B20" s="16">
        <v>3544433.3876</v>
      </c>
      <c r="C20" s="16">
        <v>362097.0416</v>
      </c>
      <c r="D20" s="16">
        <v>635341.9923</v>
      </c>
      <c r="E20" s="16">
        <v>2416786.7591</v>
      </c>
      <c r="F20" s="16">
        <v>46958.0952</v>
      </c>
      <c r="G20" s="16">
        <v>36115.073</v>
      </c>
      <c r="H20" s="17">
        <v>0.299215974041805</v>
      </c>
      <c r="I20" s="15"/>
    </row>
    <row r="21" spans="1:9" ht="15">
      <c r="A21" s="16" t="s">
        <v>31</v>
      </c>
      <c r="B21" s="16">
        <v>4865342.0007</v>
      </c>
      <c r="C21" s="16">
        <v>424396.8876</v>
      </c>
      <c r="D21" s="16">
        <v>510433.621</v>
      </c>
      <c r="E21" s="16">
        <v>2905814.2109</v>
      </c>
      <c r="F21" s="16">
        <v>44251.8469</v>
      </c>
      <c r="G21" s="16">
        <v>41627.6225</v>
      </c>
      <c r="H21" s="17">
        <v>0.294259621474189</v>
      </c>
      <c r="I21" s="15"/>
    </row>
    <row r="22" spans="1:9" ht="15">
      <c r="A22" s="16" t="s">
        <v>32</v>
      </c>
      <c r="B22" s="16">
        <v>756040.3906</v>
      </c>
      <c r="C22" s="16">
        <v>75586.9037</v>
      </c>
      <c r="D22" s="16">
        <v>49257.5955</v>
      </c>
      <c r="E22" s="16">
        <v>559237.8772</v>
      </c>
      <c r="F22" s="16">
        <v>2295.5294</v>
      </c>
      <c r="G22" s="16">
        <v>2228.0089</v>
      </c>
      <c r="H22" s="17">
        <v>0.0884283701648702</v>
      </c>
      <c r="I22" s="15"/>
    </row>
    <row r="23" spans="1:9" ht="15">
      <c r="A23" s="18" t="s">
        <v>33</v>
      </c>
      <c r="B23" s="18">
        <v>1137430.7795</v>
      </c>
      <c r="C23" s="18">
        <v>93936.4832</v>
      </c>
      <c r="D23" s="18">
        <v>155346.6352</v>
      </c>
      <c r="E23" s="18">
        <v>597004.4068</v>
      </c>
      <c r="F23" s="18">
        <v>4385.4826</v>
      </c>
      <c r="G23" s="18">
        <v>3261.2584</v>
      </c>
      <c r="H23" s="19">
        <v>0.10415309224605901</v>
      </c>
      <c r="I23" s="15"/>
    </row>
    <row r="24" ht="15">
      <c r="I24" s="15"/>
    </row>
    <row r="25" spans="1:9" ht="15">
      <c r="A25" s="20" t="s">
        <v>34</v>
      </c>
      <c r="B25" s="20">
        <v>3806873.9536</v>
      </c>
      <c r="C25" s="20">
        <v>354468.4995</v>
      </c>
      <c r="D25" s="20">
        <v>1029783.9635</v>
      </c>
      <c r="E25" s="20">
        <v>2323244.5541</v>
      </c>
      <c r="F25" s="20">
        <v>21145.6121</v>
      </c>
      <c r="G25" s="20">
        <v>9435.5037</v>
      </c>
      <c r="H25" s="21">
        <v>0.0798562104670178</v>
      </c>
      <c r="I25" s="15"/>
    </row>
    <row r="26" ht="15">
      <c r="I26" s="15"/>
    </row>
    <row r="27" spans="1:9" s="6" customFormat="1" ht="16.5">
      <c r="A27" s="11" t="s">
        <v>35</v>
      </c>
      <c r="B27" s="11">
        <v>1921793.8573</v>
      </c>
      <c r="C27" s="11">
        <v>570207.7676</v>
      </c>
      <c r="D27" s="11">
        <v>326344.7418</v>
      </c>
      <c r="E27" s="11">
        <v>1748099.7032</v>
      </c>
      <c r="F27" s="11">
        <v>32048.0023</v>
      </c>
      <c r="G27" s="11">
        <v>28796.79</v>
      </c>
      <c r="H27" s="12">
        <v>0.15150682770179802</v>
      </c>
      <c r="I27" s="22"/>
    </row>
    <row r="28" spans="1:9" s="6" customFormat="1" ht="15">
      <c r="A28" s="16" t="s">
        <v>36</v>
      </c>
      <c r="B28" s="16">
        <v>0</v>
      </c>
      <c r="C28" s="16">
        <v>61867.5527</v>
      </c>
      <c r="D28" s="16">
        <v>8.5242</v>
      </c>
      <c r="E28" s="16">
        <v>0</v>
      </c>
      <c r="F28" s="16">
        <v>-1651.00329999998</v>
      </c>
      <c r="G28" s="16">
        <v>-1871.02830000001</v>
      </c>
      <c r="H28" s="27">
        <v>-0.0907274436281365</v>
      </c>
      <c r="I28" s="22"/>
    </row>
    <row r="29" spans="1:9" ht="15">
      <c r="A29" s="16" t="s">
        <v>37</v>
      </c>
      <c r="B29" s="16">
        <v>639850.4848</v>
      </c>
      <c r="C29" s="16">
        <v>86762.1265</v>
      </c>
      <c r="D29" s="16">
        <v>71678.1063</v>
      </c>
      <c r="E29" s="16">
        <v>390850.3453</v>
      </c>
      <c r="F29" s="16">
        <v>1655.2504</v>
      </c>
      <c r="G29" s="16">
        <v>1687.9852</v>
      </c>
      <c r="H29" s="17">
        <v>0.058365969165128796</v>
      </c>
      <c r="I29" s="15"/>
    </row>
    <row r="30" spans="1:9" ht="15">
      <c r="A30" s="16" t="s">
        <v>38</v>
      </c>
      <c r="B30" s="16">
        <v>1023260.1155</v>
      </c>
      <c r="C30" s="16">
        <v>249651.4815</v>
      </c>
      <c r="D30" s="16">
        <v>190093.241</v>
      </c>
      <c r="E30" s="16">
        <v>862538.3592</v>
      </c>
      <c r="F30" s="16">
        <v>16402.1176</v>
      </c>
      <c r="G30" s="16">
        <v>13999.2954</v>
      </c>
      <c r="H30" s="17">
        <v>0.168226064382478</v>
      </c>
      <c r="I30" s="15"/>
    </row>
    <row r="31" spans="1:9" ht="15">
      <c r="A31" s="16" t="s">
        <v>39</v>
      </c>
      <c r="B31" s="16">
        <v>8968.4401</v>
      </c>
      <c r="C31" s="16">
        <v>13603.977</v>
      </c>
      <c r="D31" s="16">
        <v>1223.8925</v>
      </c>
      <c r="E31" s="16">
        <v>820.833</v>
      </c>
      <c r="F31" s="16">
        <v>-210.878800000006</v>
      </c>
      <c r="G31" s="16">
        <v>-210.878800000006</v>
      </c>
      <c r="H31" s="17">
        <v>-0.0465037834156892</v>
      </c>
      <c r="I31" s="15"/>
    </row>
    <row r="32" spans="1:9" ht="15">
      <c r="A32" s="16" t="s">
        <v>40</v>
      </c>
      <c r="B32" s="16">
        <v>50965.6717</v>
      </c>
      <c r="C32" s="16">
        <v>21272.7933</v>
      </c>
      <c r="D32" s="16">
        <v>-616.792799999996</v>
      </c>
      <c r="E32" s="16">
        <v>24416.2869</v>
      </c>
      <c r="F32" s="16">
        <v>-108.299899999986</v>
      </c>
      <c r="G32" s="16">
        <v>58.837</v>
      </c>
      <c r="H32" s="17">
        <v>0.008297499886862531</v>
      </c>
      <c r="I32" s="15"/>
    </row>
    <row r="33" spans="1:9" ht="15">
      <c r="A33" s="16" t="s">
        <v>41</v>
      </c>
      <c r="B33" s="16">
        <v>63167.8052</v>
      </c>
      <c r="C33" s="16">
        <v>26750.6809</v>
      </c>
      <c r="D33" s="16">
        <v>16525.3733</v>
      </c>
      <c r="E33" s="16">
        <v>84523.2164</v>
      </c>
      <c r="F33" s="16">
        <v>3440.3285</v>
      </c>
      <c r="G33" s="16">
        <v>2857.7788</v>
      </c>
      <c r="H33" s="17">
        <v>0.32049039918082994</v>
      </c>
      <c r="I33" s="15"/>
    </row>
    <row r="34" spans="1:9" ht="15">
      <c r="A34" s="16" t="s">
        <v>42</v>
      </c>
      <c r="B34" s="16">
        <v>14878.5695</v>
      </c>
      <c r="C34" s="16">
        <v>14353.5986</v>
      </c>
      <c r="D34" s="16">
        <v>19910.619</v>
      </c>
      <c r="E34" s="16">
        <v>22149.5662</v>
      </c>
      <c r="F34" s="16">
        <v>16.4718</v>
      </c>
      <c r="G34" s="16">
        <v>-21.5644999999786</v>
      </c>
      <c r="H34" s="17">
        <v>-0.0045071275714743606</v>
      </c>
      <c r="I34" s="15"/>
    </row>
    <row r="35" spans="1:9" ht="15">
      <c r="A35" s="16" t="s">
        <v>43</v>
      </c>
      <c r="B35" s="16">
        <v>87021.9727</v>
      </c>
      <c r="C35" s="16">
        <v>21470.8313</v>
      </c>
      <c r="D35" s="16">
        <v>691.4276</v>
      </c>
      <c r="E35" s="16">
        <v>102338.5593</v>
      </c>
      <c r="F35" s="16">
        <v>448.0307</v>
      </c>
      <c r="G35" s="16">
        <v>385.8869</v>
      </c>
      <c r="H35" s="17">
        <v>0.053917833167456394</v>
      </c>
      <c r="I35" s="15"/>
    </row>
    <row r="36" spans="1:9" ht="15">
      <c r="A36" s="18" t="s">
        <v>44</v>
      </c>
      <c r="B36" s="18">
        <v>33680.7974</v>
      </c>
      <c r="C36" s="18">
        <v>74474.7254</v>
      </c>
      <c r="D36" s="18">
        <v>26830.3505</v>
      </c>
      <c r="E36" s="18">
        <v>260462.5365</v>
      </c>
      <c r="F36" s="18">
        <v>12055.985</v>
      </c>
      <c r="G36" s="18">
        <v>11910.4783</v>
      </c>
      <c r="H36" s="19">
        <v>0.47977934404038797</v>
      </c>
      <c r="I36" s="15"/>
    </row>
    <row r="37" spans="4:9" ht="15">
      <c r="D37" s="15"/>
      <c r="E37" s="15"/>
      <c r="F37" s="15"/>
      <c r="G37" s="15"/>
      <c r="I37" s="15"/>
    </row>
    <row r="38" spans="1:9" ht="15">
      <c r="A38" s="20" t="s">
        <v>45</v>
      </c>
      <c r="B38" s="20">
        <v>173712.1695</v>
      </c>
      <c r="C38" s="20">
        <v>24011.986</v>
      </c>
      <c r="D38" s="20">
        <v>13412.7826</v>
      </c>
      <c r="E38" s="20">
        <v>150923.6335</v>
      </c>
      <c r="F38" s="20">
        <v>1321.7753</v>
      </c>
      <c r="G38" s="20">
        <v>1099.1183</v>
      </c>
      <c r="H38" s="21">
        <v>0.13732120700053702</v>
      </c>
      <c r="I38" s="15"/>
    </row>
    <row r="39" spans="4:9" ht="15">
      <c r="D39" s="15"/>
      <c r="E39" s="15"/>
      <c r="F39" s="15"/>
      <c r="G39" s="15"/>
      <c r="I39" s="15"/>
    </row>
    <row r="40" spans="1:9" s="6" customFormat="1" ht="16.5">
      <c r="A40" s="23" t="s">
        <v>46</v>
      </c>
      <c r="B40" s="24">
        <v>30383952.0824</v>
      </c>
      <c r="C40" s="24">
        <v>3410658.4472</v>
      </c>
      <c r="D40" s="24">
        <v>4610782.6696</v>
      </c>
      <c r="E40" s="24">
        <v>19862709.6945</v>
      </c>
      <c r="F40" s="24">
        <v>225035.748</v>
      </c>
      <c r="G40" s="24">
        <v>195638.8587</v>
      </c>
      <c r="H40" s="25">
        <v>0.172083069936784</v>
      </c>
      <c r="I40" s="22"/>
    </row>
    <row r="41" spans="2:7" ht="15">
      <c r="B41" s="15"/>
      <c r="C41" s="15"/>
      <c r="D41" s="15"/>
      <c r="E41" s="15"/>
      <c r="F41" s="15"/>
      <c r="G41" s="15"/>
    </row>
    <row r="42" ht="15">
      <c r="I42" s="6"/>
    </row>
    <row r="43" ht="15">
      <c r="I43" s="6"/>
    </row>
    <row r="44" ht="15">
      <c r="I44" s="6"/>
    </row>
    <row r="45" ht="15">
      <c r="I45" s="6"/>
    </row>
    <row r="46" ht="15">
      <c r="I46" s="6"/>
    </row>
    <row r="47" ht="15">
      <c r="I47" s="6"/>
    </row>
    <row r="48" ht="15">
      <c r="I48" s="6"/>
    </row>
    <row r="49" ht="15">
      <c r="I49" s="6"/>
    </row>
    <row r="50" ht="15">
      <c r="I50" s="6"/>
    </row>
    <row r="51" ht="15">
      <c r="I51" s="6"/>
    </row>
    <row r="52" ht="15">
      <c r="I52" s="6"/>
    </row>
    <row r="53" ht="15">
      <c r="I53" s="6"/>
    </row>
    <row r="54" ht="15">
      <c r="I54" s="6"/>
    </row>
    <row r="55" ht="15">
      <c r="I55" s="6"/>
    </row>
    <row r="56" ht="15">
      <c r="I56" s="6"/>
    </row>
    <row r="57" ht="15">
      <c r="I57" s="6"/>
    </row>
    <row r="58" ht="15">
      <c r="I58" s="6"/>
    </row>
    <row r="60" spans="1:8" ht="15">
      <c r="A60" s="26"/>
      <c r="B60" s="6"/>
      <c r="C60" s="6"/>
      <c r="D60" s="22"/>
      <c r="E60" s="6"/>
      <c r="F60" s="6"/>
      <c r="G60" s="22"/>
      <c r="H60" s="6"/>
    </row>
    <row r="61" spans="1:8" ht="15">
      <c r="A61" s="6" t="s">
        <v>47</v>
      </c>
      <c r="B61" s="6"/>
      <c r="C61" s="6"/>
      <c r="D61" s="22"/>
      <c r="E61" s="6"/>
      <c r="F61" s="6"/>
      <c r="G61" s="22"/>
      <c r="H61" s="6"/>
    </row>
    <row r="62" spans="1:8" ht="15">
      <c r="A62" s="6" t="s">
        <v>48</v>
      </c>
      <c r="B62" s="6"/>
      <c r="C62" s="6"/>
      <c r="D62" s="22"/>
      <c r="E62" s="6"/>
      <c r="F62" s="6"/>
      <c r="G62" s="22"/>
      <c r="H62" s="6"/>
    </row>
    <row r="63" spans="1:8" ht="15">
      <c r="A63" s="6"/>
      <c r="B63" s="6"/>
      <c r="C63" s="6"/>
      <c r="D63" s="22"/>
      <c r="E63" s="6"/>
      <c r="F63" s="6"/>
      <c r="G63" s="22"/>
      <c r="H63" s="6"/>
    </row>
    <row r="64" spans="1:8" ht="15">
      <c r="A64" s="6"/>
      <c r="B64" s="6"/>
      <c r="C64" s="6"/>
      <c r="D64" s="6"/>
      <c r="E64" s="6"/>
      <c r="F64" s="6"/>
      <c r="G64" s="6"/>
      <c r="H64" s="6"/>
    </row>
    <row r="65" spans="1:8" ht="15">
      <c r="A65" s="26" t="s">
        <v>49</v>
      </c>
      <c r="B65" s="6"/>
      <c r="C65" s="6"/>
      <c r="D65" s="6"/>
      <c r="E65" s="6"/>
      <c r="F65" s="6"/>
      <c r="G65" s="6"/>
      <c r="H65" s="6"/>
    </row>
    <row r="66" spans="1:8" ht="15">
      <c r="A66" s="6"/>
      <c r="B66" s="6"/>
      <c r="C66" s="6"/>
      <c r="D66" s="6"/>
      <c r="E66" s="6"/>
      <c r="F66" s="6"/>
      <c r="G66" s="6"/>
      <c r="H66" s="6"/>
    </row>
    <row r="67" spans="1:8" ht="15">
      <c r="A67" s="6" t="s">
        <v>48</v>
      </c>
      <c r="B67" s="6"/>
      <c r="C67" s="6"/>
      <c r="D67" s="6"/>
      <c r="E67" s="6"/>
      <c r="F67" s="6"/>
      <c r="G67" s="6"/>
      <c r="H67" s="6"/>
    </row>
    <row r="68" spans="1:8" ht="15">
      <c r="A68" s="6"/>
      <c r="B68" s="6"/>
      <c r="C68" s="6"/>
      <c r="D68" s="6"/>
      <c r="E68" s="6"/>
      <c r="F68" s="6"/>
      <c r="G68" s="6"/>
      <c r="H68" s="6"/>
    </row>
    <row r="69" spans="1:8" ht="15">
      <c r="A69" s="6"/>
      <c r="B69" s="6"/>
      <c r="C69" s="6"/>
      <c r="D69" s="6"/>
      <c r="E69" s="6"/>
      <c r="F69" s="6"/>
      <c r="G69" s="6"/>
      <c r="H69" s="6"/>
    </row>
    <row r="71" spans="1:6" ht="15">
      <c r="A71" s="6"/>
      <c r="B71" s="6"/>
      <c r="C71" s="6"/>
      <c r="D71" s="6"/>
      <c r="E71" s="6"/>
      <c r="F71" s="6"/>
    </row>
    <row r="72" spans="1:6" ht="15">
      <c r="A72" s="6"/>
      <c r="F72" s="6"/>
    </row>
    <row r="73" spans="1:6" ht="15">
      <c r="A73" s="6"/>
      <c r="F73" s="6"/>
    </row>
  </sheetData>
  <mergeCells count="2">
    <mergeCell ref="A1:H1"/>
    <mergeCell ref="A2:H2"/>
  </mergeCells>
  <printOptions horizontalCentered="1" verticalCentered="1"/>
  <pageMargins left="0.34" right="0.75" top="0.58" bottom="1" header="0" footer="0"/>
  <pageSetup fitToHeight="1" fitToWidth="1" horizontalDpi="600" verticalDpi="600" orientation="portrait" scale="7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73"/>
  <sheetViews>
    <sheetView showGridLines="0" workbookViewId="0" topLeftCell="A1">
      <selection activeCell="A1" sqref="A1:H1"/>
    </sheetView>
  </sheetViews>
  <sheetFormatPr defaultColWidth="11.00390625" defaultRowHeight="12.75"/>
  <cols>
    <col min="1" max="1" width="43.875" style="3" customWidth="1"/>
    <col min="2" max="2" width="17.625" style="3" bestFit="1" customWidth="1"/>
    <col min="3" max="3" width="12.625" style="3" bestFit="1" customWidth="1"/>
    <col min="4" max="4" width="13.50390625" style="3" bestFit="1" customWidth="1"/>
    <col min="5" max="5" width="14.00390625" style="3" bestFit="1" customWidth="1"/>
    <col min="6" max="6" width="16.125" style="3" bestFit="1" customWidth="1"/>
    <col min="7" max="7" width="10.375" style="3" bestFit="1" customWidth="1"/>
    <col min="8" max="8" width="19.875" style="3" customWidth="1"/>
    <col min="9" max="9" width="4.375" style="3" customWidth="1"/>
    <col min="10" max="16384" width="12.00390625" style="3" customWidth="1"/>
  </cols>
  <sheetData>
    <row r="1" spans="1:10" ht="18">
      <c r="A1" s="1" t="s">
        <v>59</v>
      </c>
      <c r="B1" s="1"/>
      <c r="C1" s="1"/>
      <c r="D1" s="1"/>
      <c r="E1" s="1"/>
      <c r="F1" s="1"/>
      <c r="G1" s="1"/>
      <c r="H1" s="1"/>
      <c r="I1" s="2"/>
      <c r="J1" s="2"/>
    </row>
    <row r="2" spans="1:10" ht="18">
      <c r="A2" s="1" t="s">
        <v>1</v>
      </c>
      <c r="B2" s="1"/>
      <c r="C2" s="1"/>
      <c r="D2" s="1"/>
      <c r="E2" s="1"/>
      <c r="F2" s="1"/>
      <c r="G2" s="1"/>
      <c r="H2" s="1"/>
      <c r="I2" s="2"/>
      <c r="J2" s="2"/>
    </row>
    <row r="3" spans="1:10" ht="15">
      <c r="A3" s="2"/>
      <c r="B3" s="2"/>
      <c r="C3" s="2"/>
      <c r="D3" s="2"/>
      <c r="E3" s="2"/>
      <c r="F3" s="2"/>
      <c r="G3" s="2"/>
      <c r="H3" s="2"/>
      <c r="I3" s="2"/>
      <c r="J3" s="2"/>
    </row>
    <row r="4" spans="1:10" s="6" customFormat="1" ht="16.5">
      <c r="A4" s="4"/>
      <c r="B4" s="4" t="s">
        <v>2</v>
      </c>
      <c r="C4" s="4" t="s">
        <v>3</v>
      </c>
      <c r="D4" s="4" t="s">
        <v>4</v>
      </c>
      <c r="E4" s="4" t="s">
        <v>4</v>
      </c>
      <c r="F4" s="4" t="s">
        <v>5</v>
      </c>
      <c r="G4" s="4" t="s">
        <v>6</v>
      </c>
      <c r="H4" s="4" t="s">
        <v>7</v>
      </c>
      <c r="I4" s="5"/>
      <c r="J4" s="5"/>
    </row>
    <row r="5" spans="1:10" s="6" customFormat="1" ht="16.5">
      <c r="A5" s="7" t="s">
        <v>8</v>
      </c>
      <c r="B5" s="8" t="s">
        <v>9</v>
      </c>
      <c r="C5" s="7" t="s">
        <v>10</v>
      </c>
      <c r="D5" s="7" t="s">
        <v>11</v>
      </c>
      <c r="E5" s="7" t="s">
        <v>12</v>
      </c>
      <c r="F5" s="7" t="s">
        <v>13</v>
      </c>
      <c r="G5" s="7" t="s">
        <v>14</v>
      </c>
      <c r="H5" s="7" t="s">
        <v>15</v>
      </c>
      <c r="I5" s="5"/>
      <c r="J5" s="5"/>
    </row>
    <row r="6" spans="1:10" s="6" customFormat="1" ht="16.5">
      <c r="A6" s="9"/>
      <c r="B6" s="9"/>
      <c r="C6" s="9"/>
      <c r="D6" s="9"/>
      <c r="E6" s="9"/>
      <c r="F6" s="9" t="s">
        <v>16</v>
      </c>
      <c r="G6" s="9"/>
      <c r="H6" s="9" t="s">
        <v>17</v>
      </c>
      <c r="I6" s="5"/>
      <c r="J6" s="5"/>
    </row>
    <row r="8" spans="1:8" s="6" customFormat="1" ht="16.5">
      <c r="A8" s="10" t="s">
        <v>18</v>
      </c>
      <c r="B8" s="11">
        <v>24538993.939</v>
      </c>
      <c r="C8" s="11">
        <v>2476761.8076</v>
      </c>
      <c r="D8" s="11">
        <v>3070659.5343</v>
      </c>
      <c r="E8" s="11">
        <v>15670435.7682</v>
      </c>
      <c r="F8" s="11">
        <v>214582.9346</v>
      </c>
      <c r="G8" s="11">
        <v>203555.968</v>
      </c>
      <c r="H8" s="12">
        <v>0.197247196601999</v>
      </c>
    </row>
    <row r="9" spans="1:9" ht="15">
      <c r="A9" s="13" t="s">
        <v>19</v>
      </c>
      <c r="B9" s="13">
        <v>171137.1919</v>
      </c>
      <c r="C9" s="13">
        <v>69402.411</v>
      </c>
      <c r="D9" s="13">
        <v>3667.1432</v>
      </c>
      <c r="E9" s="13">
        <v>184912.3633</v>
      </c>
      <c r="F9" s="13">
        <v>3740.1551</v>
      </c>
      <c r="G9" s="13">
        <v>3176.4356</v>
      </c>
      <c r="H9" s="14">
        <v>0.10984410094917299</v>
      </c>
      <c r="I9" s="15"/>
    </row>
    <row r="10" spans="1:9" ht="15">
      <c r="A10" s="16" t="s">
        <v>20</v>
      </c>
      <c r="B10" s="16">
        <v>1805531.7722</v>
      </c>
      <c r="C10" s="16">
        <v>228163.4534</v>
      </c>
      <c r="D10" s="16">
        <v>174111.4021</v>
      </c>
      <c r="E10" s="16">
        <v>1175191.5288</v>
      </c>
      <c r="F10" s="16">
        <v>7014.45599999999</v>
      </c>
      <c r="G10" s="16">
        <v>8796.4857</v>
      </c>
      <c r="H10" s="17">
        <v>0.092528252730242</v>
      </c>
      <c r="I10" s="15"/>
    </row>
    <row r="11" spans="1:9" ht="15">
      <c r="A11" s="16" t="s">
        <v>21</v>
      </c>
      <c r="B11" s="16">
        <v>765373.6555</v>
      </c>
      <c r="C11" s="16">
        <v>83988.9918</v>
      </c>
      <c r="D11" s="16">
        <v>16549.2581</v>
      </c>
      <c r="E11" s="16">
        <v>584151.5419</v>
      </c>
      <c r="F11" s="16">
        <v>6150.8548</v>
      </c>
      <c r="G11" s="16">
        <v>5932.3295</v>
      </c>
      <c r="H11" s="17">
        <v>0.169517343819336</v>
      </c>
      <c r="I11" s="15"/>
    </row>
    <row r="12" spans="1:9" ht="15">
      <c r="A12" s="16" t="s">
        <v>22</v>
      </c>
      <c r="B12" s="16">
        <v>1468217.6156</v>
      </c>
      <c r="C12" s="16">
        <v>156348.9241</v>
      </c>
      <c r="D12" s="16">
        <v>126720.9535</v>
      </c>
      <c r="E12" s="16">
        <v>1065862.3699</v>
      </c>
      <c r="F12" s="16">
        <v>13317.5049</v>
      </c>
      <c r="G12" s="16">
        <v>13287.4117</v>
      </c>
      <c r="H12" s="17">
        <v>0.203965510242996</v>
      </c>
      <c r="I12" s="15"/>
    </row>
    <row r="13" spans="1:9" ht="15">
      <c r="A13" s="16" t="s">
        <v>23</v>
      </c>
      <c r="B13" s="16">
        <v>5653287.3232</v>
      </c>
      <c r="C13" s="16">
        <v>538126.0818</v>
      </c>
      <c r="D13" s="16">
        <v>892027.2456</v>
      </c>
      <c r="E13" s="16">
        <v>3500033.7853</v>
      </c>
      <c r="F13" s="16">
        <v>27106.3783</v>
      </c>
      <c r="G13" s="16">
        <v>31824.8384</v>
      </c>
      <c r="H13" s="17">
        <v>0.141936276168802</v>
      </c>
      <c r="I13" s="15"/>
    </row>
    <row r="14" spans="1:9" ht="15">
      <c r="A14" s="16" t="s">
        <v>24</v>
      </c>
      <c r="B14" s="16">
        <v>2881227.5673</v>
      </c>
      <c r="C14" s="16">
        <v>248028.6539</v>
      </c>
      <c r="D14" s="16">
        <v>562593.644</v>
      </c>
      <c r="E14" s="16">
        <v>1711331.3491</v>
      </c>
      <c r="F14" s="16">
        <v>27745.129</v>
      </c>
      <c r="G14" s="16">
        <v>22254.2959</v>
      </c>
      <c r="H14" s="17">
        <v>0.215339273588663</v>
      </c>
      <c r="I14" s="15"/>
    </row>
    <row r="15" spans="1:9" ht="15">
      <c r="A15" s="16" t="s">
        <v>25</v>
      </c>
      <c r="B15" s="16">
        <v>1096423.2255</v>
      </c>
      <c r="C15" s="16">
        <v>87680.8355</v>
      </c>
      <c r="D15" s="16">
        <v>84188.2318</v>
      </c>
      <c r="E15" s="16">
        <v>560839.7208</v>
      </c>
      <c r="F15" s="16">
        <v>2696.567</v>
      </c>
      <c r="G15" s="16">
        <v>3135.405</v>
      </c>
      <c r="H15" s="17">
        <v>0.0858223117638974</v>
      </c>
      <c r="I15" s="15"/>
    </row>
    <row r="16" spans="1:9" ht="15">
      <c r="A16" s="16" t="s">
        <v>26</v>
      </c>
      <c r="B16" s="16">
        <v>0</v>
      </c>
      <c r="C16" s="16">
        <v>44124.3391</v>
      </c>
      <c r="D16" s="16">
        <v>-19811.1401</v>
      </c>
      <c r="E16" s="16">
        <v>192051.7372</v>
      </c>
      <c r="F16" s="16">
        <v>3986.6914</v>
      </c>
      <c r="G16" s="16">
        <v>2465.6754</v>
      </c>
      <c r="H16" s="17">
        <v>0.13411239875092001</v>
      </c>
      <c r="I16" s="15"/>
    </row>
    <row r="17" spans="1:9" ht="15">
      <c r="A17" s="16" t="s">
        <v>51</v>
      </c>
      <c r="B17" s="16">
        <v>224220.359</v>
      </c>
      <c r="C17" s="16">
        <v>25336.9733</v>
      </c>
      <c r="D17" s="16">
        <v>4606.2033</v>
      </c>
      <c r="E17" s="16">
        <v>169870.9095</v>
      </c>
      <c r="F17" s="16">
        <v>2507.6145</v>
      </c>
      <c r="G17" s="16">
        <v>1916.7064</v>
      </c>
      <c r="H17" s="17">
        <v>0.181556624997509</v>
      </c>
      <c r="I17" s="15"/>
    </row>
    <row r="18" spans="1:9" ht="15">
      <c r="A18" s="16" t="s">
        <v>28</v>
      </c>
      <c r="B18" s="16">
        <v>65521.7668</v>
      </c>
      <c r="C18" s="16">
        <v>14277.2197</v>
      </c>
      <c r="D18" s="16">
        <v>2603.1254</v>
      </c>
      <c r="E18" s="16">
        <v>51725.6698</v>
      </c>
      <c r="F18" s="16">
        <v>1849.3116</v>
      </c>
      <c r="G18" s="16">
        <v>1475.4293</v>
      </c>
      <c r="H18" s="17">
        <v>0.24801960006260898</v>
      </c>
      <c r="I18" s="15"/>
    </row>
    <row r="19" spans="1:9" ht="15">
      <c r="A19" s="16" t="s">
        <v>29</v>
      </c>
      <c r="B19" s="16">
        <v>121980.3941</v>
      </c>
      <c r="C19" s="16">
        <v>14127.5819</v>
      </c>
      <c r="D19" s="16">
        <v>12314.7639</v>
      </c>
      <c r="E19" s="16">
        <v>94103.2671</v>
      </c>
      <c r="F19" s="16">
        <v>398.3903</v>
      </c>
      <c r="G19" s="16">
        <v>500.3758</v>
      </c>
      <c r="H19" s="17">
        <v>0.08500406711498171</v>
      </c>
      <c r="I19" s="15"/>
    </row>
    <row r="20" spans="1:9" ht="15">
      <c r="A20" s="16" t="s">
        <v>53</v>
      </c>
      <c r="B20" s="16">
        <v>19.7384</v>
      </c>
      <c r="C20" s="16">
        <v>9770.4581</v>
      </c>
      <c r="D20" s="16">
        <v>0</v>
      </c>
      <c r="E20" s="16">
        <v>3.0088</v>
      </c>
      <c r="F20" s="16">
        <v>-15.1316000000224</v>
      </c>
      <c r="G20" s="16">
        <v>-15.1316000000224</v>
      </c>
      <c r="H20" s="17">
        <v>-0.0037169024858777</v>
      </c>
      <c r="I20" s="15"/>
    </row>
    <row r="21" spans="1:9" ht="15">
      <c r="A21" s="16" t="s">
        <v>30</v>
      </c>
      <c r="B21" s="16">
        <v>3496882.4001</v>
      </c>
      <c r="C21" s="16">
        <v>362432.913</v>
      </c>
      <c r="D21" s="16">
        <v>528931.9339</v>
      </c>
      <c r="E21" s="16">
        <v>2415242.4064</v>
      </c>
      <c r="F21" s="16">
        <v>50704.7976</v>
      </c>
      <c r="G21" s="16">
        <v>47043.4858</v>
      </c>
      <c r="H21" s="17">
        <v>0.31151797165838496</v>
      </c>
      <c r="I21" s="15"/>
    </row>
    <row r="22" spans="1:9" ht="15">
      <c r="A22" s="16" t="s">
        <v>31</v>
      </c>
      <c r="B22" s="16">
        <v>4876355.2349</v>
      </c>
      <c r="C22" s="16">
        <v>424651.6634</v>
      </c>
      <c r="D22" s="16">
        <v>517004.2307</v>
      </c>
      <c r="E22" s="16">
        <v>2722784.3631</v>
      </c>
      <c r="F22" s="16">
        <v>59649.3084</v>
      </c>
      <c r="G22" s="16">
        <v>55177.6203</v>
      </c>
      <c r="H22" s="17">
        <v>0.311846862107452</v>
      </c>
      <c r="I22" s="15"/>
    </row>
    <row r="23" spans="1:9" ht="15">
      <c r="A23" s="16" t="s">
        <v>32</v>
      </c>
      <c r="B23" s="16">
        <v>765420.0704</v>
      </c>
      <c r="C23" s="16">
        <v>76103.974</v>
      </c>
      <c r="D23" s="16">
        <v>28609.4018</v>
      </c>
      <c r="E23" s="16">
        <v>602012.8548</v>
      </c>
      <c r="F23" s="16">
        <v>2798.4328</v>
      </c>
      <c r="G23" s="16">
        <v>2660.9123</v>
      </c>
      <c r="H23" s="17">
        <v>0.08391400848528621</v>
      </c>
      <c r="I23" s="15"/>
    </row>
    <row r="24" spans="1:9" ht="15">
      <c r="A24" s="18" t="s">
        <v>33</v>
      </c>
      <c r="B24" s="18">
        <v>1147395.6233</v>
      </c>
      <c r="C24" s="18">
        <v>94197.3329</v>
      </c>
      <c r="D24" s="18">
        <v>136543.1364</v>
      </c>
      <c r="E24" s="18">
        <v>640318.8916</v>
      </c>
      <c r="F24" s="18">
        <v>4932.4737</v>
      </c>
      <c r="G24" s="18">
        <v>3923.6919</v>
      </c>
      <c r="H24" s="19">
        <v>0.0999695030643484</v>
      </c>
      <c r="I24" s="15"/>
    </row>
    <row r="25" ht="15">
      <c r="I25" s="15"/>
    </row>
    <row r="26" spans="1:9" ht="15">
      <c r="A26" s="20" t="s">
        <v>34</v>
      </c>
      <c r="B26" s="20">
        <v>3828755.8828</v>
      </c>
      <c r="C26" s="20">
        <v>328550.5712</v>
      </c>
      <c r="D26" s="20">
        <v>1159089.9576</v>
      </c>
      <c r="E26" s="20">
        <v>2333268.6549</v>
      </c>
      <c r="F26" s="20">
        <v>25403.1625</v>
      </c>
      <c r="G26" s="20">
        <v>10754.054</v>
      </c>
      <c r="H26" s="21">
        <v>0.0785563376308627</v>
      </c>
      <c r="I26" s="15"/>
    </row>
    <row r="27" ht="15">
      <c r="I27" s="15"/>
    </row>
    <row r="28" spans="1:9" s="6" customFormat="1" ht="16.5">
      <c r="A28" s="11" t="s">
        <v>35</v>
      </c>
      <c r="B28" s="11">
        <v>1893805.2591</v>
      </c>
      <c r="C28" s="11">
        <v>509981.4806</v>
      </c>
      <c r="D28" s="11">
        <v>373347.5597</v>
      </c>
      <c r="E28" s="11">
        <v>1775173.7554</v>
      </c>
      <c r="F28" s="11">
        <v>34115.6525</v>
      </c>
      <c r="G28" s="11">
        <v>29067.6786</v>
      </c>
      <c r="H28" s="12">
        <v>0.13679404310510201</v>
      </c>
      <c r="I28" s="22"/>
    </row>
    <row r="29" spans="1:9" ht="15">
      <c r="A29" s="16" t="s">
        <v>37</v>
      </c>
      <c r="B29" s="16">
        <v>644666.6287</v>
      </c>
      <c r="C29" s="16">
        <v>87108.8283</v>
      </c>
      <c r="D29" s="16">
        <v>76192.7514</v>
      </c>
      <c r="E29" s="16">
        <v>375977.9721</v>
      </c>
      <c r="F29" s="16">
        <v>2660.9519</v>
      </c>
      <c r="G29" s="16">
        <v>2626.8378</v>
      </c>
      <c r="H29" s="17">
        <v>0.0723739584498578</v>
      </c>
      <c r="I29" s="15"/>
    </row>
    <row r="30" spans="1:9" ht="15">
      <c r="A30" s="16" t="s">
        <v>38</v>
      </c>
      <c r="B30" s="16">
        <v>1003687.2544</v>
      </c>
      <c r="C30" s="16">
        <v>250291.4385</v>
      </c>
      <c r="D30" s="16">
        <v>245643.8883</v>
      </c>
      <c r="E30" s="16">
        <v>887851.6666</v>
      </c>
      <c r="F30" s="16">
        <v>20872.3161</v>
      </c>
      <c r="G30" s="16">
        <v>17889.6391</v>
      </c>
      <c r="H30" s="17">
        <v>0.171540561264544</v>
      </c>
      <c r="I30" s="15"/>
    </row>
    <row r="31" spans="1:9" ht="15">
      <c r="A31" s="16" t="s">
        <v>39</v>
      </c>
      <c r="B31" s="16">
        <v>11487.9368</v>
      </c>
      <c r="C31" s="16">
        <v>13658.3385</v>
      </c>
      <c r="D31" s="16">
        <v>1081.5155</v>
      </c>
      <c r="E31" s="16">
        <v>812.66</v>
      </c>
      <c r="F31" s="16">
        <v>-175.8995</v>
      </c>
      <c r="G31" s="16">
        <v>-205.8995</v>
      </c>
      <c r="H31" s="17">
        <v>-0.0361800082784593</v>
      </c>
      <c r="I31" s="15"/>
    </row>
    <row r="32" spans="1:9" ht="15">
      <c r="A32" s="16" t="s">
        <v>40</v>
      </c>
      <c r="B32" s="16">
        <v>53564.6795</v>
      </c>
      <c r="C32" s="16">
        <v>21357.7995</v>
      </c>
      <c r="D32" s="16">
        <v>1163.9621</v>
      </c>
      <c r="E32" s="16">
        <v>28600.9921</v>
      </c>
      <c r="F32" s="16">
        <v>-162.149499999986</v>
      </c>
      <c r="G32" s="16">
        <v>4.9873</v>
      </c>
      <c r="H32" s="17">
        <v>0.000560428521674248</v>
      </c>
      <c r="I32" s="15"/>
    </row>
    <row r="33" spans="1:9" ht="15">
      <c r="A33" s="16" t="s">
        <v>41</v>
      </c>
      <c r="B33" s="16">
        <v>63744.4768</v>
      </c>
      <c r="C33" s="16">
        <v>26855.2526</v>
      </c>
      <c r="D33" s="16">
        <v>4622.3901</v>
      </c>
      <c r="E33" s="16">
        <v>94851.001</v>
      </c>
      <c r="F33" s="16">
        <v>3529.7182</v>
      </c>
      <c r="G33" s="16">
        <v>2967.1685</v>
      </c>
      <c r="H33" s="17">
        <v>0.265169890824263</v>
      </c>
      <c r="I33" s="15"/>
    </row>
    <row r="34" spans="1:9" ht="15">
      <c r="A34" s="16" t="s">
        <v>42</v>
      </c>
      <c r="B34" s="16">
        <v>17720.6268</v>
      </c>
      <c r="C34" s="16">
        <v>14410.9512</v>
      </c>
      <c r="D34" s="16">
        <v>21082.7241</v>
      </c>
      <c r="E34" s="16">
        <v>19767.082</v>
      </c>
      <c r="F34" s="16">
        <v>41.9972</v>
      </c>
      <c r="G34" s="16">
        <v>3.9608</v>
      </c>
      <c r="H34" s="17">
        <v>0.0006596316834380791</v>
      </c>
      <c r="I34" s="15"/>
    </row>
    <row r="35" spans="1:9" ht="15">
      <c r="A35" s="16" t="s">
        <v>43</v>
      </c>
      <c r="B35" s="16">
        <v>83817.2444</v>
      </c>
      <c r="C35" s="16">
        <v>21556.6149</v>
      </c>
      <c r="D35" s="16">
        <v>10416.9307</v>
      </c>
      <c r="E35" s="16">
        <v>104088.3366</v>
      </c>
      <c r="F35" s="16">
        <v>359.6202</v>
      </c>
      <c r="G35" s="16">
        <v>320.3704</v>
      </c>
      <c r="H35" s="17">
        <v>0.0356683534760367</v>
      </c>
      <c r="I35" s="15"/>
    </row>
    <row r="36" spans="1:9" ht="15">
      <c r="A36" s="18" t="s">
        <v>44</v>
      </c>
      <c r="B36" s="18">
        <v>15116.4114</v>
      </c>
      <c r="C36" s="18">
        <v>74742.2568</v>
      </c>
      <c r="D36" s="18">
        <v>13143.3971</v>
      </c>
      <c r="E36" s="18">
        <v>263224.0446</v>
      </c>
      <c r="F36" s="18">
        <v>6989.0976</v>
      </c>
      <c r="G36" s="18">
        <v>5460.6138</v>
      </c>
      <c r="H36" s="19">
        <v>0.17534221845974599</v>
      </c>
      <c r="I36" s="15"/>
    </row>
    <row r="37" spans="4:9" ht="15">
      <c r="D37" s="15"/>
      <c r="E37" s="15"/>
      <c r="F37" s="15"/>
      <c r="G37" s="15"/>
      <c r="I37" s="15"/>
    </row>
    <row r="38" spans="1:9" ht="15">
      <c r="A38" s="20" t="s">
        <v>45</v>
      </c>
      <c r="B38" s="20">
        <v>164739.8409</v>
      </c>
      <c r="C38" s="20">
        <v>22902.5542</v>
      </c>
      <c r="D38" s="20">
        <v>7717.002</v>
      </c>
      <c r="E38" s="20">
        <v>147856.1258</v>
      </c>
      <c r="F38" s="20">
        <v>2192.1752</v>
      </c>
      <c r="G38" s="20">
        <v>1808.2601</v>
      </c>
      <c r="H38" s="21">
        <v>0.189490840283657</v>
      </c>
      <c r="I38" s="15"/>
    </row>
    <row r="39" spans="4:9" ht="15">
      <c r="D39" s="15"/>
      <c r="E39" s="15"/>
      <c r="F39" s="15"/>
      <c r="G39" s="15"/>
      <c r="I39" s="15"/>
    </row>
    <row r="40" spans="1:9" s="6" customFormat="1" ht="16.5">
      <c r="A40" s="23" t="s">
        <v>46</v>
      </c>
      <c r="B40" s="24">
        <v>30426294.9219</v>
      </c>
      <c r="C40" s="24">
        <v>3338196.4138</v>
      </c>
      <c r="D40" s="24">
        <v>4610814.0538</v>
      </c>
      <c r="E40" s="24">
        <v>19926734.3045</v>
      </c>
      <c r="F40" s="24">
        <v>276293.9249</v>
      </c>
      <c r="G40" s="24">
        <v>245185.9608</v>
      </c>
      <c r="H40" s="25">
        <v>0.176276717417639</v>
      </c>
      <c r="I40" s="22"/>
    </row>
    <row r="41" spans="2:7" ht="15">
      <c r="B41" s="15"/>
      <c r="C41" s="15"/>
      <c r="D41" s="15"/>
      <c r="E41" s="15"/>
      <c r="F41" s="15"/>
      <c r="G41" s="15"/>
    </row>
    <row r="42" ht="15">
      <c r="I42" s="6"/>
    </row>
    <row r="43" ht="15">
      <c r="I43" s="6"/>
    </row>
    <row r="44" ht="15">
      <c r="I44" s="6"/>
    </row>
    <row r="45" ht="15">
      <c r="I45" s="6"/>
    </row>
    <row r="46" ht="15">
      <c r="I46" s="6"/>
    </row>
    <row r="47" ht="15">
      <c r="I47" s="6"/>
    </row>
    <row r="48" ht="15">
      <c r="I48" s="6"/>
    </row>
    <row r="49" ht="15">
      <c r="I49" s="6"/>
    </row>
    <row r="50" ht="15">
      <c r="I50" s="6"/>
    </row>
    <row r="51" ht="15">
      <c r="I51" s="6"/>
    </row>
    <row r="52" ht="15">
      <c r="I52" s="6"/>
    </row>
    <row r="53" ht="15">
      <c r="I53" s="6"/>
    </row>
    <row r="54" ht="15">
      <c r="I54" s="6"/>
    </row>
    <row r="55" ht="15">
      <c r="I55" s="6"/>
    </row>
    <row r="56" ht="15">
      <c r="I56" s="6"/>
    </row>
    <row r="57" ht="15">
      <c r="I57" s="6"/>
    </row>
    <row r="58" ht="15">
      <c r="I58" s="6"/>
    </row>
    <row r="60" spans="1:8" ht="15">
      <c r="A60" s="26"/>
      <c r="B60" s="6"/>
      <c r="C60" s="6"/>
      <c r="D60" s="22"/>
      <c r="E60" s="6"/>
      <c r="F60" s="6"/>
      <c r="G60" s="22"/>
      <c r="H60" s="6"/>
    </row>
    <row r="61" spans="1:8" ht="15">
      <c r="A61" s="6" t="s">
        <v>47</v>
      </c>
      <c r="B61" s="6"/>
      <c r="C61" s="6"/>
      <c r="D61" s="22"/>
      <c r="E61" s="6"/>
      <c r="F61" s="6"/>
      <c r="G61" s="22"/>
      <c r="H61" s="6"/>
    </row>
    <row r="62" spans="1:8" ht="15">
      <c r="A62" s="6" t="s">
        <v>48</v>
      </c>
      <c r="B62" s="6"/>
      <c r="C62" s="6"/>
      <c r="D62" s="22"/>
      <c r="E62" s="6"/>
      <c r="F62" s="6"/>
      <c r="G62" s="22"/>
      <c r="H62" s="6"/>
    </row>
    <row r="63" spans="1:8" ht="15">
      <c r="A63" s="6"/>
      <c r="B63" s="6"/>
      <c r="C63" s="6"/>
      <c r="D63" s="22"/>
      <c r="E63" s="6"/>
      <c r="F63" s="6"/>
      <c r="G63" s="22"/>
      <c r="H63" s="6"/>
    </row>
    <row r="64" spans="1:8" ht="15">
      <c r="A64" s="6"/>
      <c r="B64" s="6"/>
      <c r="C64" s="6"/>
      <c r="D64" s="6"/>
      <c r="E64" s="6"/>
      <c r="F64" s="6"/>
      <c r="G64" s="6"/>
      <c r="H64" s="6"/>
    </row>
    <row r="65" spans="1:8" ht="15">
      <c r="A65" s="26" t="s">
        <v>49</v>
      </c>
      <c r="B65" s="6"/>
      <c r="C65" s="6"/>
      <c r="D65" s="6"/>
      <c r="E65" s="6"/>
      <c r="F65" s="6"/>
      <c r="G65" s="6"/>
      <c r="H65" s="6"/>
    </row>
    <row r="66" spans="1:8" ht="15">
      <c r="A66" s="6"/>
      <c r="B66" s="6"/>
      <c r="C66" s="6"/>
      <c r="D66" s="6"/>
      <c r="E66" s="6"/>
      <c r="F66" s="6"/>
      <c r="G66" s="6"/>
      <c r="H66" s="6"/>
    </row>
    <row r="67" spans="1:8" ht="15">
      <c r="A67" s="6" t="s">
        <v>48</v>
      </c>
      <c r="B67" s="6"/>
      <c r="C67" s="6"/>
      <c r="D67" s="6"/>
      <c r="E67" s="6"/>
      <c r="F67" s="6"/>
      <c r="G67" s="6"/>
      <c r="H67" s="6"/>
    </row>
    <row r="68" spans="1:8" ht="15">
      <c r="A68" s="6"/>
      <c r="B68" s="6"/>
      <c r="C68" s="6"/>
      <c r="D68" s="6"/>
      <c r="E68" s="6"/>
      <c r="F68" s="6"/>
      <c r="G68" s="6"/>
      <c r="H68" s="6"/>
    </row>
    <row r="69" spans="1:8" ht="15">
      <c r="A69" s="6"/>
      <c r="B69" s="6"/>
      <c r="C69" s="6"/>
      <c r="D69" s="6"/>
      <c r="E69" s="6"/>
      <c r="F69" s="6"/>
      <c r="G69" s="6"/>
      <c r="H69" s="6"/>
    </row>
    <row r="71" spans="1:6" ht="15">
      <c r="A71" s="6"/>
      <c r="B71" s="6"/>
      <c r="C71" s="6"/>
      <c r="D71" s="6"/>
      <c r="E71" s="6"/>
      <c r="F71" s="6"/>
    </row>
    <row r="72" spans="1:6" ht="15">
      <c r="A72" s="6"/>
      <c r="F72" s="6"/>
    </row>
    <row r="73" spans="1:6" ht="15">
      <c r="A73" s="6"/>
      <c r="F73" s="6"/>
    </row>
  </sheetData>
  <mergeCells count="2">
    <mergeCell ref="A1:H1"/>
    <mergeCell ref="A2:H2"/>
  </mergeCells>
  <printOptions horizontalCentered="1" verticalCentered="1"/>
  <pageMargins left="0.34" right="0.75" top="0.58" bottom="1" header="0" footer="0"/>
  <pageSetup fitToHeight="1" fitToWidth="1" horizontalDpi="600" verticalDpi="600" orientation="portrait" scale="7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73"/>
  <sheetViews>
    <sheetView showGridLines="0" workbookViewId="0" topLeftCell="A1">
      <selection activeCell="A29" sqref="A29"/>
    </sheetView>
  </sheetViews>
  <sheetFormatPr defaultColWidth="11.00390625" defaultRowHeight="12.75"/>
  <cols>
    <col min="1" max="1" width="43.875" style="3" customWidth="1"/>
    <col min="2" max="2" width="17.625" style="3" bestFit="1" customWidth="1"/>
    <col min="3" max="3" width="12.625" style="3" bestFit="1" customWidth="1"/>
    <col min="4" max="4" width="13.50390625" style="3" bestFit="1" customWidth="1"/>
    <col min="5" max="5" width="14.00390625" style="3" bestFit="1" customWidth="1"/>
    <col min="6" max="6" width="16.125" style="3" bestFit="1" customWidth="1"/>
    <col min="7" max="7" width="10.375" style="3" bestFit="1" customWidth="1"/>
    <col min="8" max="8" width="19.875" style="3" customWidth="1"/>
    <col min="9" max="9" width="4.375" style="3" customWidth="1"/>
    <col min="10" max="16384" width="12.00390625" style="3" customWidth="1"/>
  </cols>
  <sheetData>
    <row r="1" spans="1:10" ht="18">
      <c r="A1" s="1" t="s">
        <v>60</v>
      </c>
      <c r="B1" s="1"/>
      <c r="C1" s="1"/>
      <c r="D1" s="1"/>
      <c r="E1" s="1"/>
      <c r="F1" s="1"/>
      <c r="G1" s="1"/>
      <c r="H1" s="1"/>
      <c r="I1" s="2"/>
      <c r="J1" s="2"/>
    </row>
    <row r="2" spans="1:10" ht="18">
      <c r="A2" s="1" t="s">
        <v>1</v>
      </c>
      <c r="B2" s="1"/>
      <c r="C2" s="1"/>
      <c r="D2" s="1"/>
      <c r="E2" s="1"/>
      <c r="F2" s="1"/>
      <c r="G2" s="1"/>
      <c r="H2" s="1"/>
      <c r="I2" s="2"/>
      <c r="J2" s="2"/>
    </row>
    <row r="3" spans="1:10" ht="15">
      <c r="A3" s="2"/>
      <c r="B3" s="2"/>
      <c r="C3" s="2"/>
      <c r="D3" s="2"/>
      <c r="E3" s="2"/>
      <c r="F3" s="2"/>
      <c r="G3" s="2"/>
      <c r="H3" s="2"/>
      <c r="I3" s="2"/>
      <c r="J3" s="2"/>
    </row>
    <row r="4" spans="1:10" s="6" customFormat="1" ht="16.5">
      <c r="A4" s="4"/>
      <c r="B4" s="4" t="s">
        <v>2</v>
      </c>
      <c r="C4" s="4" t="s">
        <v>3</v>
      </c>
      <c r="D4" s="4" t="s">
        <v>4</v>
      </c>
      <c r="E4" s="4" t="s">
        <v>4</v>
      </c>
      <c r="F4" s="4" t="s">
        <v>5</v>
      </c>
      <c r="G4" s="4" t="s">
        <v>6</v>
      </c>
      <c r="H4" s="4" t="s">
        <v>7</v>
      </c>
      <c r="I4" s="5"/>
      <c r="J4" s="5"/>
    </row>
    <row r="5" spans="1:10" s="6" customFormat="1" ht="16.5">
      <c r="A5" s="7" t="s">
        <v>8</v>
      </c>
      <c r="B5" s="8" t="s">
        <v>9</v>
      </c>
      <c r="C5" s="7" t="s">
        <v>10</v>
      </c>
      <c r="D5" s="7" t="s">
        <v>11</v>
      </c>
      <c r="E5" s="7" t="s">
        <v>12</v>
      </c>
      <c r="F5" s="7" t="s">
        <v>13</v>
      </c>
      <c r="G5" s="7" t="s">
        <v>14</v>
      </c>
      <c r="H5" s="7" t="s">
        <v>15</v>
      </c>
      <c r="I5" s="5"/>
      <c r="J5" s="5"/>
    </row>
    <row r="6" spans="1:10" s="6" customFormat="1" ht="16.5">
      <c r="A6" s="9"/>
      <c r="B6" s="9"/>
      <c r="C6" s="9"/>
      <c r="D6" s="9"/>
      <c r="E6" s="9"/>
      <c r="F6" s="9" t="s">
        <v>16</v>
      </c>
      <c r="G6" s="9"/>
      <c r="H6" s="9" t="s">
        <v>17</v>
      </c>
      <c r="I6" s="5"/>
      <c r="J6" s="5"/>
    </row>
    <row r="8" spans="1:8" s="6" customFormat="1" ht="16.5">
      <c r="A8" s="10" t="s">
        <v>18</v>
      </c>
      <c r="B8" s="11">
        <v>25022714.1695</v>
      </c>
      <c r="C8" s="11">
        <v>2477266.3094</v>
      </c>
      <c r="D8" s="11">
        <v>3119919.3492</v>
      </c>
      <c r="E8" s="11">
        <v>15653286.1006</v>
      </c>
      <c r="F8" s="11">
        <v>247543.0196</v>
      </c>
      <c r="G8" s="11">
        <v>234496.6747</v>
      </c>
      <c r="H8" s="12">
        <v>0.189318906740225</v>
      </c>
    </row>
    <row r="9" spans="1:9" ht="15">
      <c r="A9" s="13" t="s">
        <v>19</v>
      </c>
      <c r="B9" s="13">
        <v>168208.8237</v>
      </c>
      <c r="C9" s="13">
        <v>69321.8694</v>
      </c>
      <c r="D9" s="13">
        <v>-10784.7131</v>
      </c>
      <c r="E9" s="13">
        <v>206216.765</v>
      </c>
      <c r="F9" s="13">
        <v>5430.4213</v>
      </c>
      <c r="G9" s="13">
        <v>4612.2946</v>
      </c>
      <c r="H9" s="14">
        <v>0.133068961928485</v>
      </c>
      <c r="I9" s="15"/>
    </row>
    <row r="10" spans="1:9" ht="15">
      <c r="A10" s="16" t="s">
        <v>20</v>
      </c>
      <c r="B10" s="16">
        <v>1854285.0168</v>
      </c>
      <c r="C10" s="16">
        <v>228898.1866</v>
      </c>
      <c r="D10" s="16">
        <v>200702.8971</v>
      </c>
      <c r="E10" s="16">
        <v>1184106.3877</v>
      </c>
      <c r="F10" s="16">
        <v>8974.89949999999</v>
      </c>
      <c r="G10" s="16">
        <v>10572.0707</v>
      </c>
      <c r="H10" s="17">
        <v>0.0923735644832758</v>
      </c>
      <c r="I10" s="15"/>
    </row>
    <row r="11" spans="1:9" ht="15">
      <c r="A11" s="16" t="s">
        <v>21</v>
      </c>
      <c r="B11" s="16">
        <v>789696.5096</v>
      </c>
      <c r="C11" s="16">
        <v>84088.3752</v>
      </c>
      <c r="D11" s="16">
        <v>20936.064</v>
      </c>
      <c r="E11" s="16">
        <v>556444.0146</v>
      </c>
      <c r="F11" s="16">
        <v>7525.1063</v>
      </c>
      <c r="G11" s="16">
        <v>7183.9956</v>
      </c>
      <c r="H11" s="17">
        <v>0.170867746770305</v>
      </c>
      <c r="I11" s="15"/>
    </row>
    <row r="12" spans="1:9" ht="15">
      <c r="A12" s="16" t="s">
        <v>22</v>
      </c>
      <c r="B12" s="16">
        <v>1501624.1892</v>
      </c>
      <c r="C12" s="16">
        <v>156607.3876</v>
      </c>
      <c r="D12" s="16">
        <v>141275.7967</v>
      </c>
      <c r="E12" s="16">
        <v>1039212.2457</v>
      </c>
      <c r="F12" s="16">
        <v>16411.1607</v>
      </c>
      <c r="G12" s="16">
        <v>16381.0675</v>
      </c>
      <c r="H12" s="17">
        <v>0.20919916679588402</v>
      </c>
      <c r="I12" s="15"/>
    </row>
    <row r="13" spans="1:9" ht="15">
      <c r="A13" s="16" t="s">
        <v>23</v>
      </c>
      <c r="B13" s="16">
        <v>5736334.164</v>
      </c>
      <c r="C13" s="16">
        <v>538705.8338</v>
      </c>
      <c r="D13" s="16">
        <v>909554.4317</v>
      </c>
      <c r="E13" s="16">
        <v>3412150.0556</v>
      </c>
      <c r="F13" s="16">
        <v>23578.0478</v>
      </c>
      <c r="G13" s="16">
        <v>26920.6469</v>
      </c>
      <c r="H13" s="17">
        <v>0.09994562973303371</v>
      </c>
      <c r="I13" s="15"/>
    </row>
    <row r="14" spans="1:9" ht="15">
      <c r="A14" s="16" t="s">
        <v>24</v>
      </c>
      <c r="B14" s="16">
        <v>2955416.9949</v>
      </c>
      <c r="C14" s="16">
        <v>248895.671</v>
      </c>
      <c r="D14" s="16">
        <v>624853.2548</v>
      </c>
      <c r="E14" s="16">
        <v>1832439.3004</v>
      </c>
      <c r="F14" s="16">
        <v>29126.4156</v>
      </c>
      <c r="G14" s="16">
        <v>24256.7117</v>
      </c>
      <c r="H14" s="17">
        <v>0.19491469339376302</v>
      </c>
      <c r="I14" s="15"/>
    </row>
    <row r="15" spans="1:9" ht="15">
      <c r="A15" s="16" t="s">
        <v>25</v>
      </c>
      <c r="B15" s="16">
        <v>1098654.0075</v>
      </c>
      <c r="C15" s="16">
        <v>87778.8903</v>
      </c>
      <c r="D15" s="16">
        <v>89556.8565</v>
      </c>
      <c r="E15" s="16">
        <v>566635.7364</v>
      </c>
      <c r="F15" s="16">
        <v>2773.4995</v>
      </c>
      <c r="G15" s="16">
        <v>3505.9949</v>
      </c>
      <c r="H15" s="17">
        <v>0.0798824156472618</v>
      </c>
      <c r="I15" s="15"/>
    </row>
    <row r="16" spans="1:9" ht="15">
      <c r="A16" s="16" t="s">
        <v>26</v>
      </c>
      <c r="B16" s="16">
        <v>22504.8</v>
      </c>
      <c r="C16" s="16">
        <v>44168.2515</v>
      </c>
      <c r="D16" s="16">
        <v>13633.6837</v>
      </c>
      <c r="E16" s="16">
        <v>165801.0683</v>
      </c>
      <c r="F16" s="16">
        <v>6914.3868</v>
      </c>
      <c r="G16" s="16">
        <v>5025.8535</v>
      </c>
      <c r="H16" s="17">
        <v>0.227577652694719</v>
      </c>
      <c r="I16" s="15"/>
    </row>
    <row r="17" spans="1:9" ht="15">
      <c r="A17" s="16" t="s">
        <v>51</v>
      </c>
      <c r="B17" s="16">
        <v>226509.8471</v>
      </c>
      <c r="C17" s="16">
        <v>25362.1816</v>
      </c>
      <c r="D17" s="16">
        <v>-16633.1883</v>
      </c>
      <c r="E17" s="16">
        <v>183489.424</v>
      </c>
      <c r="F17" s="16">
        <v>2810.0577</v>
      </c>
      <c r="G17" s="16">
        <v>2122.7755</v>
      </c>
      <c r="H17" s="17">
        <v>0.16739691667533801</v>
      </c>
      <c r="I17" s="15"/>
    </row>
    <row r="18" spans="1:9" ht="15">
      <c r="A18" s="16" t="s">
        <v>28</v>
      </c>
      <c r="B18" s="16">
        <v>73093.5173</v>
      </c>
      <c r="C18" s="16">
        <v>14291.4245</v>
      </c>
      <c r="D18" s="16">
        <v>1135.7096</v>
      </c>
      <c r="E18" s="16">
        <v>58385.5636</v>
      </c>
      <c r="F18" s="16">
        <v>2373.1671</v>
      </c>
      <c r="G18" s="16">
        <v>1896.1742</v>
      </c>
      <c r="H18" s="17">
        <v>0.26535832029900197</v>
      </c>
      <c r="I18" s="15"/>
    </row>
    <row r="19" spans="1:9" ht="15">
      <c r="A19" s="16" t="s">
        <v>29</v>
      </c>
      <c r="B19" s="16">
        <v>122405.0244</v>
      </c>
      <c r="C19" s="16">
        <v>14142.3224</v>
      </c>
      <c r="D19" s="16">
        <v>12370.8878</v>
      </c>
      <c r="E19" s="16">
        <v>88842.1462</v>
      </c>
      <c r="F19" s="16">
        <v>512.197</v>
      </c>
      <c r="G19" s="16">
        <v>632.2884</v>
      </c>
      <c r="H19" s="17">
        <v>0.0894179021120322</v>
      </c>
      <c r="I19" s="15"/>
    </row>
    <row r="20" spans="1:9" ht="15">
      <c r="A20" s="16" t="s">
        <v>53</v>
      </c>
      <c r="B20" s="16">
        <v>103.239</v>
      </c>
      <c r="C20" s="16">
        <v>9780.1896</v>
      </c>
      <c r="D20" s="16">
        <v>13.8706</v>
      </c>
      <c r="E20" s="16">
        <v>9.0072</v>
      </c>
      <c r="F20" s="16">
        <v>-144.237100000028</v>
      </c>
      <c r="G20" s="16">
        <v>-144.237100000028</v>
      </c>
      <c r="H20" s="17">
        <v>-0.08848730294555517</v>
      </c>
      <c r="I20" s="15"/>
    </row>
    <row r="21" spans="1:9" ht="15">
      <c r="A21" s="16" t="s">
        <v>30</v>
      </c>
      <c r="B21" s="16">
        <v>3537252.1521</v>
      </c>
      <c r="C21" s="16">
        <v>362773.561</v>
      </c>
      <c r="D21" s="16">
        <v>426020.2117</v>
      </c>
      <c r="E21" s="16">
        <v>2397445.3658</v>
      </c>
      <c r="F21" s="16">
        <v>58250.3216</v>
      </c>
      <c r="G21" s="16">
        <v>56931.0895</v>
      </c>
      <c r="H21" s="17">
        <v>0.313865703680649</v>
      </c>
      <c r="I21" s="15"/>
    </row>
    <row r="22" spans="1:9" ht="15">
      <c r="A22" s="16" t="s">
        <v>31</v>
      </c>
      <c r="B22" s="16">
        <v>4990193.8077</v>
      </c>
      <c r="C22" s="16">
        <v>423140.3712</v>
      </c>
      <c r="D22" s="16">
        <v>550984.7411</v>
      </c>
      <c r="E22" s="16">
        <v>2763945.387</v>
      </c>
      <c r="F22" s="16">
        <v>74426.0087</v>
      </c>
      <c r="G22" s="16">
        <v>66985.9112</v>
      </c>
      <c r="H22" s="17">
        <v>0.316613189188411</v>
      </c>
      <c r="I22" s="15"/>
    </row>
    <row r="23" spans="1:9" ht="15">
      <c r="A23" s="16" t="s">
        <v>32</v>
      </c>
      <c r="B23" s="16">
        <v>778150.6956</v>
      </c>
      <c r="C23" s="16">
        <v>75367.285</v>
      </c>
      <c r="D23" s="16">
        <v>26344.0345</v>
      </c>
      <c r="E23" s="16">
        <v>570526.1983</v>
      </c>
      <c r="F23" s="16">
        <v>3217.1192</v>
      </c>
      <c r="G23" s="16">
        <v>2989.5987</v>
      </c>
      <c r="H23" s="17">
        <v>0.0793341222255784</v>
      </c>
      <c r="I23" s="15"/>
    </row>
    <row r="24" spans="1:9" ht="15">
      <c r="A24" s="18" t="s">
        <v>33</v>
      </c>
      <c r="B24" s="18">
        <v>1168281.3801</v>
      </c>
      <c r="C24" s="18">
        <v>93944.5079</v>
      </c>
      <c r="D24" s="18">
        <v>129954.8105</v>
      </c>
      <c r="E24" s="18">
        <v>627637.434</v>
      </c>
      <c r="F24" s="18">
        <v>5364.44740000002</v>
      </c>
      <c r="G24" s="18">
        <v>4624.4384</v>
      </c>
      <c r="H24" s="19">
        <v>0.0984504257539466</v>
      </c>
      <c r="I24" s="15"/>
    </row>
    <row r="25" ht="15">
      <c r="I25" s="15"/>
    </row>
    <row r="26" spans="1:9" ht="15">
      <c r="A26" s="20" t="s">
        <v>34</v>
      </c>
      <c r="B26" s="20">
        <v>3813299.1414</v>
      </c>
      <c r="C26" s="20">
        <v>327865.7729</v>
      </c>
      <c r="D26" s="20">
        <v>1078993.6863</v>
      </c>
      <c r="E26" s="20">
        <v>2364116.4658</v>
      </c>
      <c r="F26" s="20">
        <v>31202.714</v>
      </c>
      <c r="G26" s="20">
        <v>12482.6055</v>
      </c>
      <c r="H26" s="21">
        <v>0.0761446087500401</v>
      </c>
      <c r="I26" s="15"/>
    </row>
    <row r="27" ht="15">
      <c r="I27" s="15"/>
    </row>
    <row r="28" spans="1:9" s="6" customFormat="1" ht="16.5">
      <c r="A28" s="11" t="s">
        <v>54</v>
      </c>
      <c r="B28" s="11">
        <v>1999900.638</v>
      </c>
      <c r="C28" s="11">
        <v>510495.2411</v>
      </c>
      <c r="D28" s="11">
        <v>318592.8752</v>
      </c>
      <c r="E28" s="11">
        <v>1832557.7067</v>
      </c>
      <c r="F28" s="11">
        <v>38516.6962</v>
      </c>
      <c r="G28" s="11">
        <v>31221.4338</v>
      </c>
      <c r="H28" s="12">
        <v>0.12231821684654699</v>
      </c>
      <c r="I28" s="22"/>
    </row>
    <row r="29" spans="1:9" ht="15">
      <c r="A29" s="16" t="s">
        <v>37</v>
      </c>
      <c r="B29" s="16">
        <v>659125.5494</v>
      </c>
      <c r="C29" s="16">
        <v>87195.5037</v>
      </c>
      <c r="D29" s="16">
        <v>67547.7471</v>
      </c>
      <c r="E29" s="16">
        <v>384640.4398</v>
      </c>
      <c r="F29" s="16">
        <v>6653.9283</v>
      </c>
      <c r="G29" s="16">
        <v>6000.8997</v>
      </c>
      <c r="H29" s="17">
        <v>0.137642411485949</v>
      </c>
      <c r="I29" s="15"/>
    </row>
    <row r="30" spans="1:9" ht="15">
      <c r="A30" s="16" t="s">
        <v>38</v>
      </c>
      <c r="B30" s="16">
        <v>1058766.3434</v>
      </c>
      <c r="C30" s="16">
        <v>250554.8793</v>
      </c>
      <c r="D30" s="16">
        <v>235972.724</v>
      </c>
      <c r="E30" s="16">
        <v>938605.3301</v>
      </c>
      <c r="F30" s="16">
        <v>26335.8991</v>
      </c>
      <c r="G30" s="16">
        <v>22419.0408</v>
      </c>
      <c r="H30" s="17">
        <v>0.17895513240559802</v>
      </c>
      <c r="I30" s="15"/>
    </row>
    <row r="31" spans="1:9" ht="15">
      <c r="A31" s="16" t="s">
        <v>39</v>
      </c>
      <c r="B31" s="16">
        <v>13630.4812</v>
      </c>
      <c r="C31" s="16">
        <v>13671.9289</v>
      </c>
      <c r="D31" s="16">
        <v>1055.8834</v>
      </c>
      <c r="E31" s="16">
        <v>900.8633</v>
      </c>
      <c r="F31" s="16">
        <v>302.7744</v>
      </c>
      <c r="G31" s="16">
        <v>72.7744</v>
      </c>
      <c r="H31" s="17">
        <v>0.0106458131156607</v>
      </c>
      <c r="I31" s="15"/>
    </row>
    <row r="32" spans="1:9" ht="15">
      <c r="A32" s="16" t="s">
        <v>40</v>
      </c>
      <c r="B32" s="16">
        <v>56270.4679</v>
      </c>
      <c r="C32" s="16">
        <v>21379.051</v>
      </c>
      <c r="D32" s="16">
        <v>-989.280800000008</v>
      </c>
      <c r="E32" s="16">
        <v>37430.0805</v>
      </c>
      <c r="F32" s="16">
        <v>1357.2126</v>
      </c>
      <c r="G32" s="16">
        <v>918.4004</v>
      </c>
      <c r="H32" s="17">
        <v>0.08591591834455141</v>
      </c>
      <c r="I32" s="15"/>
    </row>
    <row r="33" spans="1:9" ht="15">
      <c r="A33" s="16" t="s">
        <v>41</v>
      </c>
      <c r="B33" s="16">
        <v>74837.3513</v>
      </c>
      <c r="C33" s="16">
        <v>26881.3984</v>
      </c>
      <c r="D33" s="16">
        <v>-10303.0355</v>
      </c>
      <c r="E33" s="16">
        <v>93302.3035</v>
      </c>
      <c r="F33" s="16">
        <v>3101.58</v>
      </c>
      <c r="G33" s="16">
        <v>2651.58</v>
      </c>
      <c r="H33" s="17">
        <v>0.19727991531869102</v>
      </c>
      <c r="I33" s="15"/>
    </row>
    <row r="34" spans="1:9" ht="15">
      <c r="A34" s="16" t="s">
        <v>42</v>
      </c>
      <c r="B34" s="16">
        <v>17319.5794</v>
      </c>
      <c r="C34" s="16">
        <v>14425.2894</v>
      </c>
      <c r="D34" s="16">
        <v>11057.9551</v>
      </c>
      <c r="E34" s="16">
        <v>19159.5196</v>
      </c>
      <c r="F34" s="16">
        <v>435.6734</v>
      </c>
      <c r="G34" s="16">
        <v>397.637</v>
      </c>
      <c r="H34" s="17">
        <v>0.0551305403966454</v>
      </c>
      <c r="I34" s="15"/>
    </row>
    <row r="35" spans="1:9" ht="15">
      <c r="A35" s="16" t="s">
        <v>43</v>
      </c>
      <c r="B35" s="16">
        <v>94792.6073</v>
      </c>
      <c r="C35" s="16">
        <v>21578.0504</v>
      </c>
      <c r="D35" s="16">
        <v>6936.8373</v>
      </c>
      <c r="E35" s="16">
        <v>101621.6564</v>
      </c>
      <c r="F35" s="16">
        <v>366.675</v>
      </c>
      <c r="G35" s="16">
        <v>330.6904</v>
      </c>
      <c r="H35" s="17">
        <v>0.0306506281957706</v>
      </c>
      <c r="I35" s="15"/>
    </row>
    <row r="36" spans="1:9" ht="15">
      <c r="A36" s="18" t="s">
        <v>44</v>
      </c>
      <c r="B36" s="18">
        <v>25158.2576</v>
      </c>
      <c r="C36" s="18">
        <v>74809.1396</v>
      </c>
      <c r="D36" s="18">
        <v>7314.0444</v>
      </c>
      <c r="E36" s="18">
        <v>256897.5131</v>
      </c>
      <c r="F36" s="18">
        <v>-37.0467000000062</v>
      </c>
      <c r="G36" s="18">
        <v>-1569.58919999999</v>
      </c>
      <c r="H36" s="19">
        <v>-0.041962498389701806</v>
      </c>
      <c r="I36" s="15"/>
    </row>
    <row r="37" spans="4:9" ht="15">
      <c r="D37" s="15"/>
      <c r="E37" s="15"/>
      <c r="F37" s="15"/>
      <c r="G37" s="15"/>
      <c r="I37" s="15"/>
    </row>
    <row r="38" spans="1:9" ht="15">
      <c r="A38" s="20" t="s">
        <v>45</v>
      </c>
      <c r="B38" s="20">
        <v>164173.5556</v>
      </c>
      <c r="C38" s="20">
        <v>22925.3368</v>
      </c>
      <c r="D38" s="20">
        <v>7784.8246</v>
      </c>
      <c r="E38" s="20">
        <v>147595.0048</v>
      </c>
      <c r="F38" s="20">
        <v>2399.1777</v>
      </c>
      <c r="G38" s="20">
        <v>2054.5613</v>
      </c>
      <c r="H38" s="21">
        <v>0.1792393558205</v>
      </c>
      <c r="I38" s="15"/>
    </row>
    <row r="39" spans="4:9" ht="15">
      <c r="D39" s="15"/>
      <c r="E39" s="15"/>
      <c r="F39" s="15"/>
      <c r="G39" s="15"/>
      <c r="I39" s="15"/>
    </row>
    <row r="40" spans="1:9" s="6" customFormat="1" ht="16.5">
      <c r="A40" s="23" t="s">
        <v>46</v>
      </c>
      <c r="B40" s="24">
        <v>31000087.5046</v>
      </c>
      <c r="C40" s="24">
        <v>3338552.6603</v>
      </c>
      <c r="D40" s="24">
        <v>4525290.7355</v>
      </c>
      <c r="E40" s="24">
        <v>19997555.2781</v>
      </c>
      <c r="F40" s="24">
        <v>319661.6076</v>
      </c>
      <c r="G40" s="24">
        <v>280255.2754</v>
      </c>
      <c r="H40" s="25">
        <v>0.16789028295561897</v>
      </c>
      <c r="I40" s="22"/>
    </row>
    <row r="41" spans="2:7" ht="15">
      <c r="B41" s="15"/>
      <c r="C41" s="15"/>
      <c r="D41" s="15"/>
      <c r="E41" s="15"/>
      <c r="F41" s="15"/>
      <c r="G41" s="15"/>
    </row>
    <row r="42" ht="15">
      <c r="I42" s="6"/>
    </row>
    <row r="43" ht="15">
      <c r="I43" s="6"/>
    </row>
    <row r="44" ht="15">
      <c r="I44" s="6"/>
    </row>
    <row r="45" ht="15">
      <c r="I45" s="6"/>
    </row>
    <row r="46" ht="15">
      <c r="I46" s="6"/>
    </row>
    <row r="47" ht="15">
      <c r="I47" s="6"/>
    </row>
    <row r="48" ht="15">
      <c r="I48" s="6"/>
    </row>
    <row r="49" ht="15">
      <c r="I49" s="6"/>
    </row>
    <row r="50" ht="15">
      <c r="I50" s="6"/>
    </row>
    <row r="51" ht="15">
      <c r="I51" s="6"/>
    </row>
    <row r="52" ht="15">
      <c r="I52" s="6"/>
    </row>
    <row r="53" ht="15">
      <c r="I53" s="6"/>
    </row>
    <row r="54" ht="15">
      <c r="I54" s="6"/>
    </row>
    <row r="55" ht="15">
      <c r="I55" s="6"/>
    </row>
    <row r="56" ht="15">
      <c r="I56" s="6"/>
    </row>
    <row r="57" ht="15">
      <c r="I57" s="6"/>
    </row>
    <row r="58" ht="15">
      <c r="I58" s="6"/>
    </row>
    <row r="60" spans="1:8" ht="15">
      <c r="A60" s="26"/>
      <c r="B60" s="6"/>
      <c r="C60" s="6"/>
      <c r="D60" s="22"/>
      <c r="E60" s="6"/>
      <c r="F60" s="6"/>
      <c r="G60" s="22"/>
      <c r="H60" s="6"/>
    </row>
    <row r="61" spans="1:8" ht="15">
      <c r="A61" s="6" t="s">
        <v>47</v>
      </c>
      <c r="B61" s="6"/>
      <c r="C61" s="6"/>
      <c r="D61" s="22"/>
      <c r="E61" s="6"/>
      <c r="F61" s="6"/>
      <c r="G61" s="22"/>
      <c r="H61" s="6"/>
    </row>
    <row r="62" spans="1:8" ht="15">
      <c r="A62" s="6" t="s">
        <v>48</v>
      </c>
      <c r="B62" s="6"/>
      <c r="C62" s="6"/>
      <c r="D62" s="22"/>
      <c r="E62" s="6"/>
      <c r="F62" s="6"/>
      <c r="G62" s="22"/>
      <c r="H62" s="6"/>
    </row>
    <row r="63" spans="1:8" ht="15">
      <c r="A63" s="6"/>
      <c r="B63" s="6"/>
      <c r="C63" s="6"/>
      <c r="D63" s="22"/>
      <c r="E63" s="6"/>
      <c r="F63" s="6"/>
      <c r="G63" s="22"/>
      <c r="H63" s="6"/>
    </row>
    <row r="64" spans="1:8" ht="15">
      <c r="A64" s="6"/>
      <c r="B64" s="6"/>
      <c r="C64" s="6"/>
      <c r="D64" s="6"/>
      <c r="E64" s="6"/>
      <c r="F64" s="6"/>
      <c r="G64" s="6"/>
      <c r="H64" s="6"/>
    </row>
    <row r="65" spans="1:8" ht="15">
      <c r="A65" s="26" t="s">
        <v>49</v>
      </c>
      <c r="B65" s="6"/>
      <c r="C65" s="6"/>
      <c r="D65" s="6"/>
      <c r="E65" s="6"/>
      <c r="F65" s="6"/>
      <c r="G65" s="6"/>
      <c r="H65" s="6"/>
    </row>
    <row r="66" spans="1:8" ht="15">
      <c r="A66" s="6"/>
      <c r="B66" s="6"/>
      <c r="C66" s="6"/>
      <c r="D66" s="6"/>
      <c r="E66" s="6"/>
      <c r="F66" s="6"/>
      <c r="G66" s="6"/>
      <c r="H66" s="6"/>
    </row>
    <row r="67" spans="1:8" ht="15">
      <c r="A67" s="6" t="s">
        <v>48</v>
      </c>
      <c r="B67" s="6"/>
      <c r="C67" s="6"/>
      <c r="D67" s="6"/>
      <c r="E67" s="6"/>
      <c r="F67" s="6"/>
      <c r="G67" s="6"/>
      <c r="H67" s="6"/>
    </row>
    <row r="68" spans="1:8" ht="15">
      <c r="A68" s="6"/>
      <c r="B68" s="6"/>
      <c r="C68" s="6"/>
      <c r="D68" s="6"/>
      <c r="E68" s="6"/>
      <c r="F68" s="6"/>
      <c r="G68" s="6"/>
      <c r="H68" s="6"/>
    </row>
    <row r="69" spans="1:8" ht="15">
      <c r="A69" s="6"/>
      <c r="B69" s="6"/>
      <c r="C69" s="6"/>
      <c r="D69" s="6"/>
      <c r="E69" s="6"/>
      <c r="F69" s="6"/>
      <c r="G69" s="6"/>
      <c r="H69" s="6"/>
    </row>
    <row r="71" spans="1:6" ht="15">
      <c r="A71" s="6"/>
      <c r="B71" s="6"/>
      <c r="C71" s="6"/>
      <c r="D71" s="6"/>
      <c r="E71" s="6"/>
      <c r="F71" s="6"/>
    </row>
    <row r="72" spans="1:6" ht="15">
      <c r="A72" s="6"/>
      <c r="F72" s="6"/>
    </row>
    <row r="73" spans="1:6" ht="15">
      <c r="A73" s="6"/>
      <c r="F73" s="6"/>
    </row>
  </sheetData>
  <mergeCells count="2">
    <mergeCell ref="A1:H1"/>
    <mergeCell ref="A2:H2"/>
  </mergeCells>
  <printOptions horizontalCentered="1" verticalCentered="1"/>
  <pageMargins left="0.34" right="0.75" top="0.58" bottom="1" header="0" footer="0"/>
  <pageSetup fitToHeight="1" fitToWidth="1" horizontalDpi="600" verticalDpi="600" orientation="portrait"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73"/>
  <sheetViews>
    <sheetView showGridLines="0" workbookViewId="0" topLeftCell="A1">
      <selection activeCell="A1" sqref="A1:H1"/>
    </sheetView>
  </sheetViews>
  <sheetFormatPr defaultColWidth="11.00390625" defaultRowHeight="12.75"/>
  <cols>
    <col min="1" max="1" width="43.875" style="3" customWidth="1"/>
    <col min="2" max="2" width="17.625" style="3" bestFit="1" customWidth="1"/>
    <col min="3" max="3" width="12.625" style="3" bestFit="1" customWidth="1"/>
    <col min="4" max="4" width="13.50390625" style="3" bestFit="1" customWidth="1"/>
    <col min="5" max="5" width="14.00390625" style="3" bestFit="1" customWidth="1"/>
    <col min="6" max="6" width="16.125" style="3" bestFit="1" customWidth="1"/>
    <col min="7" max="7" width="10.375" style="3" bestFit="1" customWidth="1"/>
    <col min="8" max="8" width="19.875" style="3" customWidth="1"/>
    <col min="9" max="9" width="4.375" style="3" customWidth="1"/>
    <col min="10" max="16384" width="12.00390625" style="3" customWidth="1"/>
  </cols>
  <sheetData>
    <row r="1" spans="1:10" ht="18">
      <c r="A1" s="1" t="s">
        <v>61</v>
      </c>
      <c r="B1" s="1"/>
      <c r="C1" s="1"/>
      <c r="D1" s="1"/>
      <c r="E1" s="1"/>
      <c r="F1" s="1"/>
      <c r="G1" s="1"/>
      <c r="H1" s="1"/>
      <c r="I1" s="2"/>
      <c r="J1" s="2"/>
    </row>
    <row r="2" spans="1:10" ht="18">
      <c r="A2" s="1" t="s">
        <v>1</v>
      </c>
      <c r="B2" s="1"/>
      <c r="C2" s="1"/>
      <c r="D2" s="1"/>
      <c r="E2" s="1"/>
      <c r="F2" s="1"/>
      <c r="G2" s="1"/>
      <c r="H2" s="1"/>
      <c r="I2" s="2"/>
      <c r="J2" s="2"/>
    </row>
    <row r="3" spans="1:10" ht="15">
      <c r="A3" s="2"/>
      <c r="B3" s="2"/>
      <c r="C3" s="2"/>
      <c r="D3" s="2"/>
      <c r="E3" s="2"/>
      <c r="F3" s="2"/>
      <c r="G3" s="2"/>
      <c r="H3" s="2"/>
      <c r="I3" s="2"/>
      <c r="J3" s="2"/>
    </row>
    <row r="4" spans="1:10" s="6" customFormat="1" ht="16.5">
      <c r="A4" s="4"/>
      <c r="B4" s="4" t="s">
        <v>2</v>
      </c>
      <c r="C4" s="4" t="s">
        <v>3</v>
      </c>
      <c r="D4" s="4" t="s">
        <v>4</v>
      </c>
      <c r="E4" s="4" t="s">
        <v>4</v>
      </c>
      <c r="F4" s="4" t="s">
        <v>5</v>
      </c>
      <c r="G4" s="4" t="s">
        <v>6</v>
      </c>
      <c r="H4" s="4" t="s">
        <v>7</v>
      </c>
      <c r="I4" s="5"/>
      <c r="J4" s="5"/>
    </row>
    <row r="5" spans="1:10" s="6" customFormat="1" ht="16.5">
      <c r="A5" s="7" t="s">
        <v>8</v>
      </c>
      <c r="B5" s="8" t="s">
        <v>9</v>
      </c>
      <c r="C5" s="7" t="s">
        <v>10</v>
      </c>
      <c r="D5" s="7" t="s">
        <v>11</v>
      </c>
      <c r="E5" s="7" t="s">
        <v>12</v>
      </c>
      <c r="F5" s="7" t="s">
        <v>13</v>
      </c>
      <c r="G5" s="7" t="s">
        <v>14</v>
      </c>
      <c r="H5" s="7" t="s">
        <v>15</v>
      </c>
      <c r="I5" s="5"/>
      <c r="J5" s="5"/>
    </row>
    <row r="6" spans="1:10" s="6" customFormat="1" ht="16.5">
      <c r="A6" s="9"/>
      <c r="B6" s="9"/>
      <c r="C6" s="9"/>
      <c r="D6" s="9"/>
      <c r="E6" s="9"/>
      <c r="F6" s="9" t="s">
        <v>16</v>
      </c>
      <c r="G6" s="9"/>
      <c r="H6" s="9" t="s">
        <v>17</v>
      </c>
      <c r="I6" s="5"/>
      <c r="J6" s="5"/>
    </row>
    <row r="8" spans="1:8" s="6" customFormat="1" ht="16.5">
      <c r="A8" s="10" t="s">
        <v>18</v>
      </c>
      <c r="B8" s="11">
        <v>25217484.3371</v>
      </c>
      <c r="C8" s="11">
        <v>2494196.7571</v>
      </c>
      <c r="D8" s="11">
        <v>3174463.2337</v>
      </c>
      <c r="E8" s="11">
        <v>15571200.2595</v>
      </c>
      <c r="F8" s="11">
        <v>276721.8913</v>
      </c>
      <c r="G8" s="11">
        <v>275239.417</v>
      </c>
      <c r="H8" s="12">
        <v>0.189174730994372</v>
      </c>
    </row>
    <row r="9" spans="1:9" ht="15">
      <c r="A9" s="13" t="s">
        <v>19</v>
      </c>
      <c r="B9" s="13">
        <v>170728.0369</v>
      </c>
      <c r="C9" s="13">
        <v>70388.5385</v>
      </c>
      <c r="D9" s="13">
        <v>10822.8539</v>
      </c>
      <c r="E9" s="13">
        <v>155855.2425</v>
      </c>
      <c r="F9" s="13">
        <v>6143.8327</v>
      </c>
      <c r="G9" s="13">
        <v>5170.6795</v>
      </c>
      <c r="H9" s="14">
        <v>0.125929905477438</v>
      </c>
      <c r="I9" s="15"/>
    </row>
    <row r="10" spans="1:9" ht="15">
      <c r="A10" s="16" t="s">
        <v>20</v>
      </c>
      <c r="B10" s="16">
        <v>1907350.9747</v>
      </c>
      <c r="C10" s="16">
        <v>233219.0499</v>
      </c>
      <c r="D10" s="16">
        <v>183788.5253</v>
      </c>
      <c r="E10" s="16">
        <v>1187417.0874</v>
      </c>
      <c r="F10" s="16">
        <v>10998.4568</v>
      </c>
      <c r="G10" s="16">
        <v>12360.8616</v>
      </c>
      <c r="H10" s="17">
        <v>0.0908589948643936</v>
      </c>
      <c r="I10" s="15"/>
    </row>
    <row r="11" spans="1:9" ht="15">
      <c r="A11" s="16" t="s">
        <v>21</v>
      </c>
      <c r="B11" s="16">
        <v>785291.7638</v>
      </c>
      <c r="C11" s="16">
        <v>84037.5428</v>
      </c>
      <c r="D11" s="16">
        <v>23791.4518</v>
      </c>
      <c r="E11" s="16">
        <v>485968.5923</v>
      </c>
      <c r="F11" s="16">
        <v>8182.855</v>
      </c>
      <c r="G11" s="16">
        <v>7785.3522</v>
      </c>
      <c r="H11" s="17">
        <v>0.158813758856629</v>
      </c>
      <c r="I11" s="15"/>
    </row>
    <row r="12" spans="1:9" ht="15">
      <c r="A12" s="16" t="s">
        <v>22</v>
      </c>
      <c r="B12" s="16">
        <v>1537949.008</v>
      </c>
      <c r="C12" s="16">
        <v>156484.6039</v>
      </c>
      <c r="D12" s="16">
        <v>122639.4851</v>
      </c>
      <c r="E12" s="16">
        <v>1047711.7249</v>
      </c>
      <c r="F12" s="16">
        <v>19354.9811</v>
      </c>
      <c r="G12" s="16">
        <v>19324.8879</v>
      </c>
      <c r="H12" s="17">
        <v>0.211703761465973</v>
      </c>
      <c r="I12" s="15"/>
    </row>
    <row r="13" spans="1:9" ht="15">
      <c r="A13" s="16" t="s">
        <v>23</v>
      </c>
      <c r="B13" s="16">
        <v>5775653.706</v>
      </c>
      <c r="C13" s="16">
        <v>548480.4668</v>
      </c>
      <c r="D13" s="16">
        <v>831170.5122</v>
      </c>
      <c r="E13" s="16">
        <v>3435031.0845</v>
      </c>
      <c r="F13" s="16">
        <v>16733.1848</v>
      </c>
      <c r="G13" s="16">
        <v>33436.0142</v>
      </c>
      <c r="H13" s="17">
        <v>0.104504872926706</v>
      </c>
      <c r="I13" s="15"/>
    </row>
    <row r="14" spans="1:9" ht="15">
      <c r="A14" s="16" t="s">
        <v>24</v>
      </c>
      <c r="B14" s="16">
        <v>3072490.2279</v>
      </c>
      <c r="C14" s="16">
        <v>248727.6864</v>
      </c>
      <c r="D14" s="16">
        <v>613961.4394</v>
      </c>
      <c r="E14" s="16">
        <v>1855138.9613</v>
      </c>
      <c r="F14" s="16">
        <v>28159.5958</v>
      </c>
      <c r="G14" s="16">
        <v>26887.2821</v>
      </c>
      <c r="H14" s="17">
        <v>0.18531303960217302</v>
      </c>
      <c r="I14" s="15"/>
    </row>
    <row r="15" spans="1:9" ht="15">
      <c r="A15" s="16" t="s">
        <v>25</v>
      </c>
      <c r="B15" s="16">
        <v>1122722.6505</v>
      </c>
      <c r="C15" s="16">
        <v>89141.2813</v>
      </c>
      <c r="D15" s="16">
        <v>81123.373</v>
      </c>
      <c r="E15" s="16">
        <v>618015.2929</v>
      </c>
      <c r="F15" s="16">
        <v>3293.9147</v>
      </c>
      <c r="G15" s="16">
        <v>4008.5244</v>
      </c>
      <c r="H15" s="17">
        <v>0.0770883704392716</v>
      </c>
      <c r="I15" s="15"/>
    </row>
    <row r="16" spans="1:9" ht="15">
      <c r="A16" s="16" t="s">
        <v>26</v>
      </c>
      <c r="B16" s="16">
        <v>0</v>
      </c>
      <c r="C16" s="16">
        <v>44116.6801</v>
      </c>
      <c r="D16" s="16">
        <v>2524.1704</v>
      </c>
      <c r="E16" s="16">
        <v>159825.8777</v>
      </c>
      <c r="F16" s="16">
        <v>8500.6908</v>
      </c>
      <c r="G16" s="16">
        <v>6144.9213</v>
      </c>
      <c r="H16" s="17">
        <v>0.23877931830142402</v>
      </c>
      <c r="I16" s="15"/>
    </row>
    <row r="17" spans="1:9" ht="15">
      <c r="A17" s="16" t="s">
        <v>51</v>
      </c>
      <c r="B17" s="16">
        <v>230254.9058</v>
      </c>
      <c r="C17" s="16">
        <v>25339.6037</v>
      </c>
      <c r="D17" s="16">
        <v>-11615.6332</v>
      </c>
      <c r="E17" s="16">
        <v>178119.5007</v>
      </c>
      <c r="F17" s="16">
        <v>3380.1304</v>
      </c>
      <c r="G17" s="16">
        <v>2591.0101</v>
      </c>
      <c r="H17" s="17">
        <v>0.175288124178517</v>
      </c>
      <c r="I17" s="15"/>
    </row>
    <row r="18" spans="1:9" ht="15">
      <c r="A18" s="16" t="s">
        <v>28</v>
      </c>
      <c r="B18" s="16">
        <v>76080.1821</v>
      </c>
      <c r="C18" s="16">
        <v>14278.6151</v>
      </c>
      <c r="D18" s="16">
        <v>-4405.11210000003</v>
      </c>
      <c r="E18" s="16">
        <v>64496.3581</v>
      </c>
      <c r="F18" s="16">
        <v>2922.7118</v>
      </c>
      <c r="G18" s="16">
        <v>2370.5031</v>
      </c>
      <c r="H18" s="17">
        <v>0.284601802873725</v>
      </c>
      <c r="I18" s="15"/>
    </row>
    <row r="19" spans="1:9" ht="15">
      <c r="A19" s="16" t="s">
        <v>29</v>
      </c>
      <c r="B19" s="16">
        <v>123670.6658</v>
      </c>
      <c r="C19" s="16">
        <v>14129.2982</v>
      </c>
      <c r="D19" s="16">
        <v>10658.0147</v>
      </c>
      <c r="E19" s="16">
        <v>93343.4529</v>
      </c>
      <c r="F19" s="16">
        <v>690.6693</v>
      </c>
      <c r="G19" s="16">
        <v>833.551</v>
      </c>
      <c r="H19" s="17">
        <v>0.10113344280812</v>
      </c>
      <c r="I19" s="15"/>
    </row>
    <row r="20" spans="1:9" ht="15">
      <c r="A20" s="16" t="s">
        <v>53</v>
      </c>
      <c r="B20" s="16">
        <v>237.9756</v>
      </c>
      <c r="C20" s="16">
        <v>9770.4581</v>
      </c>
      <c r="D20" s="16">
        <v>116.6663</v>
      </c>
      <c r="E20" s="16">
        <v>24.4909</v>
      </c>
      <c r="F20" s="16">
        <v>-259.863100000017</v>
      </c>
      <c r="G20" s="16">
        <v>-204.580499999982</v>
      </c>
      <c r="H20" s="17">
        <v>-0.05583648119835364</v>
      </c>
      <c r="I20" s="15"/>
    </row>
    <row r="21" spans="1:9" ht="15">
      <c r="A21" s="16" t="s">
        <v>30</v>
      </c>
      <c r="B21" s="16">
        <v>3540861.1376</v>
      </c>
      <c r="C21" s="16">
        <v>362818.4826</v>
      </c>
      <c r="D21" s="16">
        <v>598447.4101</v>
      </c>
      <c r="E21" s="16">
        <v>2477512.2991</v>
      </c>
      <c r="F21" s="16">
        <v>70851.798</v>
      </c>
      <c r="G21" s="16">
        <v>66688.0562</v>
      </c>
      <c r="H21" s="17">
        <v>0.315095254348387</v>
      </c>
      <c r="I21" s="15"/>
    </row>
    <row r="22" spans="1:9" ht="15">
      <c r="A22" s="16" t="s">
        <v>31</v>
      </c>
      <c r="B22" s="16">
        <v>4960640.8561</v>
      </c>
      <c r="C22" s="16">
        <v>423315.3643</v>
      </c>
      <c r="D22" s="16">
        <v>540817.2869</v>
      </c>
      <c r="E22" s="16">
        <v>2620791.0818</v>
      </c>
      <c r="F22" s="16">
        <v>85842.6448</v>
      </c>
      <c r="G22" s="16">
        <v>78322.3747</v>
      </c>
      <c r="H22" s="17">
        <v>0.317179434956651</v>
      </c>
      <c r="I22" s="15"/>
    </row>
    <row r="23" spans="1:9" ht="15">
      <c r="A23" s="16" t="s">
        <v>32</v>
      </c>
      <c r="B23" s="16">
        <v>776037.1835</v>
      </c>
      <c r="C23" s="16">
        <v>75679.2423</v>
      </c>
      <c r="D23" s="16">
        <v>22689.4204</v>
      </c>
      <c r="E23" s="16">
        <v>564143.5904</v>
      </c>
      <c r="F23" s="16">
        <v>4773.6133</v>
      </c>
      <c r="G23" s="16">
        <v>4185.5769</v>
      </c>
      <c r="H23" s="17">
        <v>0.09481166126466739</v>
      </c>
      <c r="I23" s="15"/>
    </row>
    <row r="24" spans="1:9" ht="15">
      <c r="A24" s="18" t="s">
        <v>33</v>
      </c>
      <c r="B24" s="18">
        <v>1137515.0622</v>
      </c>
      <c r="C24" s="18">
        <v>94269.8424</v>
      </c>
      <c r="D24" s="18">
        <v>147933.369</v>
      </c>
      <c r="E24" s="18">
        <v>627805.6212</v>
      </c>
      <c r="F24" s="18">
        <v>7152.6743</v>
      </c>
      <c r="G24" s="18">
        <v>5334.4017</v>
      </c>
      <c r="H24" s="19">
        <v>0.09700545153952041</v>
      </c>
      <c r="I24" s="15"/>
    </row>
    <row r="25" ht="15">
      <c r="I25" s="15"/>
    </row>
    <row r="26" spans="1:9" ht="15">
      <c r="A26" s="20" t="s">
        <v>34</v>
      </c>
      <c r="B26" s="20">
        <v>3874962.8007</v>
      </c>
      <c r="C26" s="20">
        <v>331432.901</v>
      </c>
      <c r="D26" s="20">
        <v>1113405.8666</v>
      </c>
      <c r="E26" s="20">
        <v>2432899.7297</v>
      </c>
      <c r="F26" s="20">
        <v>36754.2379</v>
      </c>
      <c r="G26" s="20">
        <v>14322.1295</v>
      </c>
      <c r="H26" s="21">
        <v>0.0740790124514524</v>
      </c>
      <c r="I26" s="15"/>
    </row>
    <row r="27" ht="15">
      <c r="I27" s="15"/>
    </row>
    <row r="28" spans="1:9" s="6" customFormat="1" ht="16.5">
      <c r="A28" s="11" t="s">
        <v>54</v>
      </c>
      <c r="B28" s="11">
        <v>1975934.6583</v>
      </c>
      <c r="C28" s="11">
        <v>510663.3387</v>
      </c>
      <c r="D28" s="11">
        <v>317570.6982</v>
      </c>
      <c r="E28" s="11">
        <v>1881044.9358</v>
      </c>
      <c r="F28" s="11">
        <v>50402.0865</v>
      </c>
      <c r="G28" s="11">
        <v>42383.8178</v>
      </c>
      <c r="H28" s="12">
        <v>0.142281553941966</v>
      </c>
      <c r="I28" s="22"/>
    </row>
    <row r="29" spans="1:9" ht="15">
      <c r="A29" s="16" t="s">
        <v>37</v>
      </c>
      <c r="B29" s="16">
        <v>654164.6543</v>
      </c>
      <c r="C29" s="16">
        <v>87108.8283</v>
      </c>
      <c r="D29" s="16">
        <v>64024.8655</v>
      </c>
      <c r="E29" s="16">
        <v>422372.0224</v>
      </c>
      <c r="F29" s="16">
        <v>3762.3724</v>
      </c>
      <c r="G29" s="16">
        <v>3509.7096</v>
      </c>
      <c r="H29" s="17">
        <v>0.0690704391964761</v>
      </c>
      <c r="I29" s="15"/>
    </row>
    <row r="30" spans="1:9" ht="15">
      <c r="A30" s="16" t="s">
        <v>38</v>
      </c>
      <c r="B30" s="16">
        <v>1051404.5276</v>
      </c>
      <c r="C30" s="16">
        <v>250984.8718</v>
      </c>
      <c r="D30" s="16">
        <v>194080.6995</v>
      </c>
      <c r="E30" s="16">
        <v>923931.6349</v>
      </c>
      <c r="F30" s="16">
        <v>31066.1773</v>
      </c>
      <c r="G30" s="16">
        <v>26352.6841</v>
      </c>
      <c r="H30" s="17">
        <v>0.17999503142051199</v>
      </c>
      <c r="I30" s="15"/>
    </row>
    <row r="31" spans="1:9" ht="15">
      <c r="A31" s="16" t="s">
        <v>39</v>
      </c>
      <c r="B31" s="16">
        <v>13471.7664</v>
      </c>
      <c r="C31" s="16">
        <v>13658.3385</v>
      </c>
      <c r="D31" s="16">
        <v>1023.6906</v>
      </c>
      <c r="E31" s="16">
        <v>916.1818</v>
      </c>
      <c r="F31" s="16">
        <v>361.7837</v>
      </c>
      <c r="G31" s="16">
        <v>92.7837</v>
      </c>
      <c r="H31" s="17">
        <v>0.011645470012957399</v>
      </c>
      <c r="I31" s="15"/>
    </row>
    <row r="32" spans="1:9" ht="15">
      <c r="A32" s="16" t="s">
        <v>40</v>
      </c>
      <c r="B32" s="16">
        <v>58743.766</v>
      </c>
      <c r="C32" s="16">
        <v>21357.7995</v>
      </c>
      <c r="D32" s="16">
        <v>1464.238</v>
      </c>
      <c r="E32" s="16">
        <v>39621.7153</v>
      </c>
      <c r="F32" s="16">
        <v>1469.9534</v>
      </c>
      <c r="G32" s="16">
        <v>998.3106</v>
      </c>
      <c r="H32" s="17">
        <v>0.0801294908681955</v>
      </c>
      <c r="I32" s="15"/>
    </row>
    <row r="33" spans="1:9" ht="15">
      <c r="A33" s="16" t="s">
        <v>41</v>
      </c>
      <c r="B33" s="16">
        <v>76419.3512</v>
      </c>
      <c r="C33" s="16">
        <v>26842.5815</v>
      </c>
      <c r="D33" s="16">
        <v>3847.961</v>
      </c>
      <c r="E33" s="16">
        <v>89803.6618</v>
      </c>
      <c r="F33" s="16">
        <v>4148.9221</v>
      </c>
      <c r="G33" s="16">
        <v>3548.9221</v>
      </c>
      <c r="H33" s="17">
        <v>0.226649827146575</v>
      </c>
      <c r="I33" s="15"/>
    </row>
    <row r="34" spans="1:9" ht="15">
      <c r="A34" s="16" t="s">
        <v>42</v>
      </c>
      <c r="B34" s="16">
        <v>15527.3709</v>
      </c>
      <c r="C34" s="16">
        <v>14412.061</v>
      </c>
      <c r="D34" s="16">
        <v>13174.8137</v>
      </c>
      <c r="E34" s="16">
        <v>16089.8583</v>
      </c>
      <c r="F34" s="16">
        <v>447.356</v>
      </c>
      <c r="G34" s="16">
        <v>375.3471</v>
      </c>
      <c r="H34" s="17">
        <v>0.044646783789533705</v>
      </c>
      <c r="I34" s="15"/>
    </row>
    <row r="35" spans="1:9" ht="15">
      <c r="A35" s="16" t="s">
        <v>43</v>
      </c>
      <c r="B35" s="16">
        <v>89113.0133</v>
      </c>
      <c r="C35" s="16">
        <v>21556.6011</v>
      </c>
      <c r="D35" s="16">
        <v>12825.1377</v>
      </c>
      <c r="E35" s="16">
        <v>106259.2493</v>
      </c>
      <c r="F35" s="16">
        <v>670.6769</v>
      </c>
      <c r="G35" s="16">
        <v>568.4642</v>
      </c>
      <c r="H35" s="17">
        <v>0.0452070367040775</v>
      </c>
      <c r="I35" s="15"/>
    </row>
    <row r="36" spans="1:9" ht="15">
      <c r="A36" s="18" t="s">
        <v>44</v>
      </c>
      <c r="B36" s="18">
        <v>17090.2082</v>
      </c>
      <c r="C36" s="18">
        <v>74742.2568</v>
      </c>
      <c r="D36" s="18">
        <v>27129.292</v>
      </c>
      <c r="E36" s="18">
        <v>282050.6116</v>
      </c>
      <c r="F36" s="18">
        <v>8474.8445</v>
      </c>
      <c r="G36" s="18">
        <v>6937.5961</v>
      </c>
      <c r="H36" s="19">
        <v>0.159120454678514</v>
      </c>
      <c r="I36" s="15"/>
    </row>
    <row r="37" spans="4:9" ht="15">
      <c r="D37" s="15"/>
      <c r="E37" s="15"/>
      <c r="F37" s="15"/>
      <c r="G37" s="15"/>
      <c r="I37" s="15"/>
    </row>
    <row r="38" spans="1:9" ht="15">
      <c r="A38" s="20" t="s">
        <v>45</v>
      </c>
      <c r="B38" s="20">
        <v>163194.9068</v>
      </c>
      <c r="C38" s="20">
        <v>22902.5542</v>
      </c>
      <c r="D38" s="20">
        <v>11393.089</v>
      </c>
      <c r="E38" s="20">
        <v>147576.636</v>
      </c>
      <c r="F38" s="20">
        <v>3762.5075</v>
      </c>
      <c r="G38" s="20">
        <v>3223.38</v>
      </c>
      <c r="H38" s="21">
        <v>0.241274149488282</v>
      </c>
      <c r="I38" s="15"/>
    </row>
    <row r="39" spans="4:9" ht="15">
      <c r="D39" s="15"/>
      <c r="E39" s="15"/>
      <c r="F39" s="15"/>
      <c r="G39" s="15"/>
      <c r="I39" s="15"/>
    </row>
    <row r="40" spans="1:9" s="6" customFormat="1" ht="16.5">
      <c r="A40" s="23" t="s">
        <v>46</v>
      </c>
      <c r="B40" s="24">
        <v>31231576.703</v>
      </c>
      <c r="C40" s="24">
        <v>3359195.5512</v>
      </c>
      <c r="D40" s="24">
        <v>4616832.8876</v>
      </c>
      <c r="E40" s="24">
        <v>20032721.5611</v>
      </c>
      <c r="F40" s="24">
        <v>367640.7234</v>
      </c>
      <c r="G40" s="24">
        <v>335168.7444</v>
      </c>
      <c r="H40" s="25">
        <v>0.171045412999176</v>
      </c>
      <c r="I40" s="22"/>
    </row>
    <row r="41" spans="2:7" ht="15">
      <c r="B41" s="15"/>
      <c r="C41" s="15"/>
      <c r="D41" s="15"/>
      <c r="E41" s="15"/>
      <c r="F41" s="15"/>
      <c r="G41" s="15"/>
    </row>
    <row r="42" ht="15">
      <c r="I42" s="6"/>
    </row>
    <row r="43" ht="15">
      <c r="I43" s="6"/>
    </row>
    <row r="44" ht="15">
      <c r="I44" s="6"/>
    </row>
    <row r="45" ht="15">
      <c r="I45" s="6"/>
    </row>
    <row r="46" ht="15">
      <c r="I46" s="6"/>
    </row>
    <row r="47" ht="15">
      <c r="I47" s="6"/>
    </row>
    <row r="48" ht="15">
      <c r="I48" s="6"/>
    </row>
    <row r="49" ht="15">
      <c r="I49" s="6"/>
    </row>
    <row r="50" ht="15">
      <c r="I50" s="6"/>
    </row>
    <row r="51" ht="15">
      <c r="I51" s="6"/>
    </row>
    <row r="52" ht="15">
      <c r="I52" s="6"/>
    </row>
    <row r="53" ht="15">
      <c r="I53" s="6"/>
    </row>
    <row r="54" ht="15">
      <c r="I54" s="6"/>
    </row>
    <row r="55" ht="15">
      <c r="I55" s="6"/>
    </row>
    <row r="56" ht="15">
      <c r="I56" s="6"/>
    </row>
    <row r="57" ht="15">
      <c r="I57" s="6"/>
    </row>
    <row r="58" ht="15">
      <c r="I58" s="6"/>
    </row>
    <row r="60" spans="1:8" ht="15">
      <c r="A60" s="26"/>
      <c r="B60" s="6"/>
      <c r="C60" s="6"/>
      <c r="D60" s="22"/>
      <c r="E60" s="6"/>
      <c r="F60" s="6"/>
      <c r="G60" s="22"/>
      <c r="H60" s="6"/>
    </row>
    <row r="61" spans="1:8" ht="15">
      <c r="A61" s="6" t="s">
        <v>47</v>
      </c>
      <c r="B61" s="6"/>
      <c r="C61" s="6"/>
      <c r="D61" s="22"/>
      <c r="E61" s="6"/>
      <c r="F61" s="6"/>
      <c r="G61" s="22"/>
      <c r="H61" s="6"/>
    </row>
    <row r="62" spans="1:8" ht="15">
      <c r="A62" s="6" t="s">
        <v>48</v>
      </c>
      <c r="B62" s="6"/>
      <c r="C62" s="6"/>
      <c r="D62" s="22"/>
      <c r="E62" s="6"/>
      <c r="F62" s="6"/>
      <c r="G62" s="22"/>
      <c r="H62" s="6"/>
    </row>
    <row r="63" spans="1:8" ht="15">
      <c r="A63" s="6"/>
      <c r="B63" s="6"/>
      <c r="C63" s="6"/>
      <c r="D63" s="22"/>
      <c r="E63" s="6"/>
      <c r="F63" s="6"/>
      <c r="G63" s="22"/>
      <c r="H63" s="6"/>
    </row>
    <row r="64" spans="1:8" ht="15">
      <c r="A64" s="6"/>
      <c r="B64" s="6"/>
      <c r="C64" s="6"/>
      <c r="D64" s="6"/>
      <c r="E64" s="6"/>
      <c r="F64" s="6"/>
      <c r="G64" s="6"/>
      <c r="H64" s="6"/>
    </row>
    <row r="65" spans="1:8" ht="15">
      <c r="A65" s="26" t="s">
        <v>49</v>
      </c>
      <c r="B65" s="6"/>
      <c r="C65" s="6"/>
      <c r="D65" s="6"/>
      <c r="E65" s="6"/>
      <c r="F65" s="6"/>
      <c r="G65" s="6"/>
      <c r="H65" s="6"/>
    </row>
    <row r="66" spans="1:8" ht="15">
      <c r="A66" s="6"/>
      <c r="B66" s="6"/>
      <c r="C66" s="6"/>
      <c r="D66" s="6"/>
      <c r="E66" s="6"/>
      <c r="F66" s="6"/>
      <c r="G66" s="6"/>
      <c r="H66" s="6"/>
    </row>
    <row r="67" spans="1:8" ht="15">
      <c r="A67" s="6" t="s">
        <v>48</v>
      </c>
      <c r="B67" s="6"/>
      <c r="C67" s="6"/>
      <c r="D67" s="6"/>
      <c r="E67" s="6"/>
      <c r="F67" s="6"/>
      <c r="G67" s="6"/>
      <c r="H67" s="6"/>
    </row>
    <row r="68" spans="1:8" ht="15">
      <c r="A68" s="6"/>
      <c r="B68" s="6"/>
      <c r="C68" s="6"/>
      <c r="D68" s="6"/>
      <c r="E68" s="6"/>
      <c r="F68" s="6"/>
      <c r="G68" s="6"/>
      <c r="H68" s="6"/>
    </row>
    <row r="69" spans="1:8" ht="15">
      <c r="A69" s="6"/>
      <c r="B69" s="6"/>
      <c r="C69" s="6"/>
      <c r="D69" s="6"/>
      <c r="E69" s="6"/>
      <c r="F69" s="6"/>
      <c r="G69" s="6"/>
      <c r="H69" s="6"/>
    </row>
    <row r="71" spans="1:6" ht="15">
      <c r="A71" s="6"/>
      <c r="B71" s="6"/>
      <c r="C71" s="6"/>
      <c r="D71" s="6"/>
      <c r="E71" s="6"/>
      <c r="F71" s="6"/>
    </row>
    <row r="72" spans="1:6" ht="15">
      <c r="A72" s="6"/>
      <c r="F72" s="6"/>
    </row>
    <row r="73" spans="1:6" ht="15">
      <c r="A73" s="6"/>
      <c r="F73" s="6"/>
    </row>
  </sheetData>
  <mergeCells count="2">
    <mergeCell ref="A1:H1"/>
    <mergeCell ref="A2:H2"/>
  </mergeCells>
  <printOptions horizontalCentered="1" verticalCentered="1"/>
  <pageMargins left="0.34" right="0.75" top="0.58" bottom="1" header="0" footer="0"/>
  <pageSetup fitToHeight="1" fitToWidth="1" horizontalDpi="600" verticalDpi="600" orientation="portrait" scale="7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73"/>
  <sheetViews>
    <sheetView showGridLines="0" workbookViewId="0" topLeftCell="A1">
      <selection activeCell="H22" sqref="H22"/>
    </sheetView>
  </sheetViews>
  <sheetFormatPr defaultColWidth="11.00390625" defaultRowHeight="12.75"/>
  <cols>
    <col min="1" max="1" width="43.875" style="3" customWidth="1"/>
    <col min="2" max="2" width="17.625" style="3" bestFit="1" customWidth="1"/>
    <col min="3" max="3" width="12.625" style="3" bestFit="1" customWidth="1"/>
    <col min="4" max="4" width="13.50390625" style="3" bestFit="1" customWidth="1"/>
    <col min="5" max="5" width="14.00390625" style="3" bestFit="1" customWidth="1"/>
    <col min="6" max="6" width="16.125" style="3" bestFit="1" customWidth="1"/>
    <col min="7" max="7" width="10.375" style="3" bestFit="1" customWidth="1"/>
    <col min="8" max="8" width="19.875" style="3" customWidth="1"/>
    <col min="9" max="9" width="4.375" style="3" customWidth="1"/>
    <col min="10" max="16384" width="12.00390625" style="3" customWidth="1"/>
  </cols>
  <sheetData>
    <row r="1" spans="1:10" ht="18">
      <c r="A1" s="1" t="s">
        <v>62</v>
      </c>
      <c r="B1" s="1"/>
      <c r="C1" s="1"/>
      <c r="D1" s="1"/>
      <c r="E1" s="1"/>
      <c r="F1" s="1"/>
      <c r="G1" s="1"/>
      <c r="H1" s="1"/>
      <c r="I1" s="2"/>
      <c r="J1" s="2"/>
    </row>
    <row r="2" spans="1:10" ht="18">
      <c r="A2" s="1" t="s">
        <v>1</v>
      </c>
      <c r="B2" s="1"/>
      <c r="C2" s="1"/>
      <c r="D2" s="1"/>
      <c r="E2" s="1"/>
      <c r="F2" s="1"/>
      <c r="G2" s="1"/>
      <c r="H2" s="1"/>
      <c r="I2" s="2"/>
      <c r="J2" s="2"/>
    </row>
    <row r="3" spans="1:10" ht="15">
      <c r="A3" s="2"/>
      <c r="B3" s="2"/>
      <c r="C3" s="2"/>
      <c r="D3" s="2"/>
      <c r="E3" s="2"/>
      <c r="F3" s="2"/>
      <c r="G3" s="2"/>
      <c r="H3" s="2"/>
      <c r="I3" s="2"/>
      <c r="J3" s="2"/>
    </row>
    <row r="4" spans="1:10" s="6" customFormat="1" ht="16.5">
      <c r="A4" s="4"/>
      <c r="B4" s="4" t="s">
        <v>2</v>
      </c>
      <c r="C4" s="4" t="s">
        <v>3</v>
      </c>
      <c r="D4" s="4" t="s">
        <v>4</v>
      </c>
      <c r="E4" s="4" t="s">
        <v>4</v>
      </c>
      <c r="F4" s="4" t="s">
        <v>5</v>
      </c>
      <c r="G4" s="4" t="s">
        <v>6</v>
      </c>
      <c r="H4" s="4" t="s">
        <v>7</v>
      </c>
      <c r="I4" s="5"/>
      <c r="J4" s="5"/>
    </row>
    <row r="5" spans="1:10" s="6" customFormat="1" ht="16.5">
      <c r="A5" s="7" t="s">
        <v>8</v>
      </c>
      <c r="B5" s="8" t="s">
        <v>9</v>
      </c>
      <c r="C5" s="7" t="s">
        <v>10</v>
      </c>
      <c r="D5" s="7" t="s">
        <v>11</v>
      </c>
      <c r="E5" s="7" t="s">
        <v>12</v>
      </c>
      <c r="F5" s="7" t="s">
        <v>13</v>
      </c>
      <c r="G5" s="7" t="s">
        <v>14</v>
      </c>
      <c r="H5" s="7" t="s">
        <v>15</v>
      </c>
      <c r="I5" s="5"/>
      <c r="J5" s="5"/>
    </row>
    <row r="6" spans="1:10" s="6" customFormat="1" ht="16.5">
      <c r="A6" s="9"/>
      <c r="B6" s="9"/>
      <c r="C6" s="9"/>
      <c r="D6" s="9"/>
      <c r="E6" s="9"/>
      <c r="F6" s="9" t="s">
        <v>16</v>
      </c>
      <c r="G6" s="9"/>
      <c r="H6" s="9" t="s">
        <v>17</v>
      </c>
      <c r="I6" s="5"/>
      <c r="J6" s="5"/>
    </row>
    <row r="8" spans="1:8" s="6" customFormat="1" ht="16.5">
      <c r="A8" s="10" t="s">
        <v>18</v>
      </c>
      <c r="B8" s="11">
        <v>25315650.9808</v>
      </c>
      <c r="C8" s="11">
        <v>2521516.0457</v>
      </c>
      <c r="D8" s="11">
        <v>3234664.319</v>
      </c>
      <c r="E8" s="11">
        <v>15409336.3738</v>
      </c>
      <c r="F8" s="11">
        <v>314612.1992</v>
      </c>
      <c r="G8" s="11">
        <v>307565.674</v>
      </c>
      <c r="H8" s="12">
        <v>0.182964733374094</v>
      </c>
    </row>
    <row r="9" spans="1:9" ht="15">
      <c r="A9" s="13" t="s">
        <v>19</v>
      </c>
      <c r="B9" s="13">
        <v>181461.9607</v>
      </c>
      <c r="C9" s="13">
        <v>72093.7395</v>
      </c>
      <c r="D9" s="13">
        <v>5839.0162</v>
      </c>
      <c r="E9" s="13">
        <v>191556.3897</v>
      </c>
      <c r="F9" s="13">
        <v>8421.09</v>
      </c>
      <c r="G9" s="13">
        <v>7152.8522</v>
      </c>
      <c r="H9" s="14">
        <v>0.148823994627162</v>
      </c>
      <c r="I9" s="15"/>
    </row>
    <row r="10" spans="1:9" ht="15">
      <c r="A10" s="16" t="s">
        <v>20</v>
      </c>
      <c r="B10" s="16">
        <v>1966313.3511</v>
      </c>
      <c r="C10" s="16">
        <v>232365.6626</v>
      </c>
      <c r="D10" s="16">
        <v>251909.9078</v>
      </c>
      <c r="E10" s="16">
        <v>1266731.7525</v>
      </c>
      <c r="F10" s="16">
        <v>13731.5072</v>
      </c>
      <c r="G10" s="16">
        <v>14371.8564</v>
      </c>
      <c r="H10" s="17">
        <v>0.0927752592994349</v>
      </c>
      <c r="I10" s="15"/>
    </row>
    <row r="11" spans="1:9" ht="15">
      <c r="A11" s="16" t="s">
        <v>21</v>
      </c>
      <c r="B11" s="16">
        <v>774218.0287</v>
      </c>
      <c r="C11" s="16">
        <v>84545.8102</v>
      </c>
      <c r="D11" s="16">
        <v>73058.4559</v>
      </c>
      <c r="E11" s="16">
        <v>539140.6342</v>
      </c>
      <c r="F11" s="16">
        <v>9992.3771</v>
      </c>
      <c r="G11" s="16">
        <v>9397.7064</v>
      </c>
      <c r="H11" s="17">
        <v>0.166732799255852</v>
      </c>
      <c r="I11" s="15"/>
    </row>
    <row r="12" spans="1:9" ht="15">
      <c r="A12" s="16" t="s">
        <v>22</v>
      </c>
      <c r="B12" s="16">
        <v>1563079.0322</v>
      </c>
      <c r="C12" s="16">
        <v>157129.9671</v>
      </c>
      <c r="D12" s="16">
        <v>117310.1921</v>
      </c>
      <c r="E12" s="16">
        <v>1078530.301</v>
      </c>
      <c r="F12" s="16">
        <v>22381.5505</v>
      </c>
      <c r="G12" s="16">
        <v>22351.4573</v>
      </c>
      <c r="H12" s="17">
        <v>0.213372322089667</v>
      </c>
      <c r="I12" s="15"/>
    </row>
    <row r="13" spans="1:9" ht="15">
      <c r="A13" s="16" t="s">
        <v>23</v>
      </c>
      <c r="B13" s="16">
        <v>5824601.7202</v>
      </c>
      <c r="C13" s="16">
        <v>550611.4659</v>
      </c>
      <c r="D13" s="16">
        <v>879397.2087</v>
      </c>
      <c r="E13" s="16">
        <v>3411000.8561</v>
      </c>
      <c r="F13" s="16">
        <v>23546.128</v>
      </c>
      <c r="G13" s="16">
        <v>39541.4674</v>
      </c>
      <c r="H13" s="17">
        <v>0.10772060658608201</v>
      </c>
      <c r="I13" s="15"/>
    </row>
    <row r="14" spans="1:9" ht="15">
      <c r="A14" s="16" t="s">
        <v>24</v>
      </c>
      <c r="B14" s="16">
        <v>3093227.3623</v>
      </c>
      <c r="C14" s="16">
        <v>249872.5637</v>
      </c>
      <c r="D14" s="16">
        <v>604198.0296</v>
      </c>
      <c r="E14" s="16">
        <v>1861277.969</v>
      </c>
      <c r="F14" s="16">
        <v>35335.4107</v>
      </c>
      <c r="G14" s="16">
        <v>32168.0304</v>
      </c>
      <c r="H14" s="17">
        <v>0.193106617571395</v>
      </c>
      <c r="I14" s="15"/>
    </row>
    <row r="15" spans="1:9" ht="15">
      <c r="A15" s="16" t="s">
        <v>25</v>
      </c>
      <c r="B15" s="16">
        <v>1119542.2654</v>
      </c>
      <c r="C15" s="16">
        <v>89918.6008</v>
      </c>
      <c r="D15" s="16">
        <v>79553.1568</v>
      </c>
      <c r="E15" s="16">
        <v>577823.0313</v>
      </c>
      <c r="F15" s="16">
        <v>4433.5959</v>
      </c>
      <c r="G15" s="16">
        <v>5012.443</v>
      </c>
      <c r="H15" s="17">
        <v>0.0836163422596318</v>
      </c>
      <c r="I15" s="15"/>
    </row>
    <row r="16" spans="1:9" ht="15">
      <c r="A16" s="16" t="s">
        <v>26</v>
      </c>
      <c r="B16" s="16">
        <v>0</v>
      </c>
      <c r="C16" s="16">
        <v>44299.9888</v>
      </c>
      <c r="D16" s="16">
        <v>-6789.90600000002</v>
      </c>
      <c r="E16" s="16">
        <v>142170.8038</v>
      </c>
      <c r="F16" s="16">
        <v>10151.1081</v>
      </c>
      <c r="G16" s="16">
        <v>7637.7839</v>
      </c>
      <c r="H16" s="17">
        <v>0.258615773058615</v>
      </c>
      <c r="I16" s="15"/>
    </row>
    <row r="17" spans="1:9" ht="15">
      <c r="A17" s="16" t="s">
        <v>51</v>
      </c>
      <c r="B17" s="16">
        <v>235880.801</v>
      </c>
      <c r="C17" s="16">
        <v>25437.8065</v>
      </c>
      <c r="D17" s="16">
        <v>-6547.63569999998</v>
      </c>
      <c r="E17" s="16">
        <v>199892.5025</v>
      </c>
      <c r="F17" s="16">
        <v>3764.3712</v>
      </c>
      <c r="G17" s="16">
        <v>2906.3785</v>
      </c>
      <c r="H17" s="17">
        <v>0.171381433772601</v>
      </c>
      <c r="I17" s="15"/>
    </row>
    <row r="18" spans="1:9" ht="15">
      <c r="A18" s="16" t="s">
        <v>28</v>
      </c>
      <c r="B18" s="16">
        <v>83441.3915</v>
      </c>
      <c r="C18" s="16">
        <v>14334.0389</v>
      </c>
      <c r="D18" s="16">
        <v>1585.7336</v>
      </c>
      <c r="E18" s="16">
        <v>70538.344</v>
      </c>
      <c r="F18" s="16">
        <v>3564.1722</v>
      </c>
      <c r="G18" s="16">
        <v>2910.3445</v>
      </c>
      <c r="H18" s="17">
        <v>0.304555944103096</v>
      </c>
      <c r="I18" s="15"/>
    </row>
    <row r="19" spans="1:9" ht="15">
      <c r="A19" s="16" t="s">
        <v>52</v>
      </c>
      <c r="B19" s="16">
        <v>54056.4315</v>
      </c>
      <c r="C19" s="16">
        <v>10571.0556</v>
      </c>
      <c r="D19" s="16">
        <v>780.2608</v>
      </c>
      <c r="E19" s="16">
        <v>36867.0931</v>
      </c>
      <c r="F19" s="16">
        <v>165.7206</v>
      </c>
      <c r="G19" s="16">
        <v>142.6597</v>
      </c>
      <c r="H19" s="17">
        <f>G19/C19*(5/1)</f>
        <v>0.06747656307852548</v>
      </c>
      <c r="I19" s="15"/>
    </row>
    <row r="20" spans="1:9" ht="15">
      <c r="A20" s="16" t="s">
        <v>29</v>
      </c>
      <c r="B20" s="16">
        <v>126714.9446</v>
      </c>
      <c r="C20" s="16">
        <v>14193.4322</v>
      </c>
      <c r="D20" s="16">
        <v>12846.2556</v>
      </c>
      <c r="E20" s="16">
        <v>95545.7586</v>
      </c>
      <c r="F20" s="16">
        <v>865.9959</v>
      </c>
      <c r="G20" s="16">
        <v>1046.6594</v>
      </c>
      <c r="H20" s="17">
        <v>0.110613773883388</v>
      </c>
      <c r="I20" s="15"/>
    </row>
    <row r="21" spans="1:9" ht="15">
      <c r="A21" s="16" t="s">
        <v>53</v>
      </c>
      <c r="B21" s="16">
        <v>670.9373</v>
      </c>
      <c r="C21" s="16">
        <v>9809.3842</v>
      </c>
      <c r="D21" s="16">
        <v>-269.937900000019</v>
      </c>
      <c r="E21" s="16">
        <v>126.9104</v>
      </c>
      <c r="F21" s="16">
        <v>-414.748199999973</v>
      </c>
      <c r="G21" s="16">
        <v>-341.8174</v>
      </c>
      <c r="H21" s="17">
        <f>G21/C21*(8/4)</f>
        <v>-0.06969191807167671</v>
      </c>
      <c r="I21" s="15"/>
    </row>
    <row r="22" spans="1:9" ht="15">
      <c r="A22" s="16" t="s">
        <v>30</v>
      </c>
      <c r="B22" s="16">
        <v>8344544.4258</v>
      </c>
      <c r="C22" s="16">
        <v>795184.0556</v>
      </c>
      <c r="D22" s="16">
        <v>1059372.9472</v>
      </c>
      <c r="E22" s="16">
        <v>4720895.8206</v>
      </c>
      <c r="F22" s="16">
        <v>164202.6676</v>
      </c>
      <c r="G22" s="16">
        <v>152200.5662</v>
      </c>
      <c r="H22" s="17">
        <v>0.287104410220773</v>
      </c>
      <c r="I22" s="15"/>
    </row>
    <row r="23" spans="1:9" ht="15">
      <c r="A23" s="16" t="s">
        <v>32</v>
      </c>
      <c r="B23" s="16">
        <v>801574.7699</v>
      </c>
      <c r="C23" s="16">
        <v>76013.4871</v>
      </c>
      <c r="D23" s="16">
        <v>35375.933</v>
      </c>
      <c r="E23" s="16">
        <v>589309.9947</v>
      </c>
      <c r="F23" s="16">
        <v>5669.176</v>
      </c>
      <c r="G23" s="16">
        <v>5016.1396</v>
      </c>
      <c r="H23" s="17">
        <v>0.09898518916914681</v>
      </c>
      <c r="I23" s="15"/>
    </row>
    <row r="24" spans="1:9" ht="15">
      <c r="A24" s="18" t="s">
        <v>33</v>
      </c>
      <c r="B24" s="18">
        <v>1146323.5578</v>
      </c>
      <c r="C24" s="18">
        <v>95134.9861</v>
      </c>
      <c r="D24" s="18">
        <v>127044.7008</v>
      </c>
      <c r="E24" s="18">
        <v>627928.2116</v>
      </c>
      <c r="F24" s="18">
        <v>8802.0757</v>
      </c>
      <c r="G24" s="18">
        <v>6051.1457</v>
      </c>
      <c r="H24" s="19">
        <v>0.0954088387678862</v>
      </c>
      <c r="I24" s="15"/>
    </row>
    <row r="25" ht="15">
      <c r="I25" s="15"/>
    </row>
    <row r="26" spans="1:9" ht="15">
      <c r="A26" s="20" t="s">
        <v>34</v>
      </c>
      <c r="B26" s="20">
        <v>3929986.1023</v>
      </c>
      <c r="C26" s="20">
        <v>339567.8747</v>
      </c>
      <c r="D26" s="20">
        <v>1100280.1858</v>
      </c>
      <c r="E26" s="20">
        <v>2522943.7919</v>
      </c>
      <c r="F26" s="20">
        <v>39754.5032</v>
      </c>
      <c r="G26" s="20">
        <v>16581.3947</v>
      </c>
      <c r="H26" s="21">
        <v>0.0732463047983379</v>
      </c>
      <c r="I26" s="15"/>
    </row>
    <row r="27" ht="15">
      <c r="I27" s="15"/>
    </row>
    <row r="28" spans="1:9" s="6" customFormat="1" ht="16.5">
      <c r="A28" s="11" t="s">
        <v>54</v>
      </c>
      <c r="B28" s="11">
        <v>1972819.3326</v>
      </c>
      <c r="C28" s="11">
        <v>513487.6636</v>
      </c>
      <c r="D28" s="11">
        <v>387059.0645</v>
      </c>
      <c r="E28" s="11">
        <v>1822688.0545</v>
      </c>
      <c r="F28" s="11">
        <v>68657.8095</v>
      </c>
      <c r="G28" s="11">
        <v>59738.2367</v>
      </c>
      <c r="H28" s="12">
        <v>0.17450731809557699</v>
      </c>
      <c r="I28" s="22"/>
    </row>
    <row r="29" spans="1:9" ht="15">
      <c r="A29" s="16" t="s">
        <v>37</v>
      </c>
      <c r="B29" s="16">
        <v>657072.5824</v>
      </c>
      <c r="C29" s="16">
        <v>87455.5301</v>
      </c>
      <c r="D29" s="16">
        <v>67218.0492</v>
      </c>
      <c r="E29" s="16">
        <v>410933.5039</v>
      </c>
      <c r="F29" s="16">
        <v>4188.1698</v>
      </c>
      <c r="G29" s="16">
        <v>4075.206</v>
      </c>
      <c r="H29" s="17">
        <v>0.0698961974504114</v>
      </c>
      <c r="I29" s="15"/>
    </row>
    <row r="30" spans="1:9" ht="15">
      <c r="A30" s="16" t="s">
        <v>38</v>
      </c>
      <c r="B30" s="16">
        <v>1031033.705</v>
      </c>
      <c r="C30" s="16">
        <v>252806.7194</v>
      </c>
      <c r="D30" s="16">
        <v>255252.9617</v>
      </c>
      <c r="E30" s="16">
        <v>814619.6939</v>
      </c>
      <c r="F30" s="16">
        <v>35911.7249</v>
      </c>
      <c r="G30" s="16">
        <v>30564.0993</v>
      </c>
      <c r="H30" s="17">
        <v>0.18134861707319</v>
      </c>
      <c r="I30" s="15"/>
    </row>
    <row r="31" spans="1:9" ht="15">
      <c r="A31" s="16" t="s">
        <v>39</v>
      </c>
      <c r="B31" s="16">
        <v>12145.0739</v>
      </c>
      <c r="C31" s="16">
        <v>13712.7</v>
      </c>
      <c r="D31" s="16">
        <v>786.1745</v>
      </c>
      <c r="E31" s="16">
        <v>912.2203</v>
      </c>
      <c r="F31" s="16">
        <v>517.9177</v>
      </c>
      <c r="G31" s="16">
        <v>108.9177</v>
      </c>
      <c r="H31" s="17">
        <v>0.0119142510227745</v>
      </c>
      <c r="I31" s="15"/>
    </row>
    <row r="32" spans="1:9" ht="15">
      <c r="A32" s="16" t="s">
        <v>40</v>
      </c>
      <c r="B32" s="16">
        <v>53831.0819</v>
      </c>
      <c r="C32" s="16">
        <v>21442.8056</v>
      </c>
      <c r="D32" s="16">
        <v>1683.0577</v>
      </c>
      <c r="E32" s="16">
        <v>37035.1748</v>
      </c>
      <c r="F32" s="16">
        <v>1765.9572</v>
      </c>
      <c r="G32" s="16">
        <v>1149.7014</v>
      </c>
      <c r="H32" s="17">
        <v>0.0804256743343324</v>
      </c>
      <c r="I32" s="15"/>
    </row>
    <row r="33" spans="1:9" ht="15">
      <c r="A33" s="16" t="s">
        <v>41</v>
      </c>
      <c r="B33" s="16">
        <v>77442.2092</v>
      </c>
      <c r="C33" s="16">
        <v>26949.4176</v>
      </c>
      <c r="D33" s="16">
        <v>-731.724999999977</v>
      </c>
      <c r="E33" s="16">
        <v>85450.818</v>
      </c>
      <c r="F33" s="16">
        <v>5891.1399</v>
      </c>
      <c r="G33" s="16">
        <v>5221.1399</v>
      </c>
      <c r="H33" s="17">
        <v>0.290607758811085</v>
      </c>
      <c r="I33" s="15"/>
    </row>
    <row r="34" spans="1:9" ht="15">
      <c r="A34" s="16" t="s">
        <v>42</v>
      </c>
      <c r="B34" s="16">
        <v>16845.618</v>
      </c>
      <c r="C34" s="16">
        <v>14468.3038</v>
      </c>
      <c r="D34" s="16">
        <v>10676.8474</v>
      </c>
      <c r="E34" s="16">
        <v>27551.5625</v>
      </c>
      <c r="F34" s="16">
        <v>572.8958</v>
      </c>
      <c r="G34" s="16">
        <v>480.7685</v>
      </c>
      <c r="H34" s="17">
        <v>0.0498436278342455</v>
      </c>
      <c r="I34" s="15"/>
    </row>
    <row r="35" spans="1:9" ht="15">
      <c r="A35" s="16" t="s">
        <v>43</v>
      </c>
      <c r="B35" s="16">
        <v>89327.7954</v>
      </c>
      <c r="C35" s="16">
        <v>21642.3985</v>
      </c>
      <c r="D35" s="16">
        <v>14313.0658</v>
      </c>
      <c r="E35" s="16">
        <v>100399.8274</v>
      </c>
      <c r="F35" s="16">
        <v>956.9271</v>
      </c>
      <c r="G35" s="16">
        <v>824.9764</v>
      </c>
      <c r="H35" s="17">
        <v>0.057177793856813104</v>
      </c>
      <c r="I35" s="15"/>
    </row>
    <row r="36" spans="1:9" ht="15">
      <c r="A36" s="18" t="s">
        <v>44</v>
      </c>
      <c r="B36" s="18">
        <v>35121.2666</v>
      </c>
      <c r="C36" s="18">
        <v>75009.7881</v>
      </c>
      <c r="D36" s="18">
        <v>37860.633</v>
      </c>
      <c r="E36" s="18">
        <v>345785.2534</v>
      </c>
      <c r="F36" s="18">
        <v>18853.0769</v>
      </c>
      <c r="G36" s="18">
        <v>17313.4273</v>
      </c>
      <c r="H36" s="19">
        <v>0.346223361081592</v>
      </c>
      <c r="I36" s="15"/>
    </row>
    <row r="37" spans="4:9" ht="15">
      <c r="D37" s="15"/>
      <c r="E37" s="15"/>
      <c r="F37" s="15"/>
      <c r="G37" s="15"/>
      <c r="I37" s="15"/>
    </row>
    <row r="38" spans="1:9" ht="15">
      <c r="A38" s="20" t="s">
        <v>45</v>
      </c>
      <c r="B38" s="20">
        <v>155586.2939</v>
      </c>
      <c r="C38" s="20">
        <v>22993.6847</v>
      </c>
      <c r="D38" s="20">
        <v>2296.9928</v>
      </c>
      <c r="E38" s="20">
        <v>142511.6771</v>
      </c>
      <c r="F38" s="20">
        <v>4214.5334</v>
      </c>
      <c r="G38" s="20">
        <v>3600.3015</v>
      </c>
      <c r="H38" s="21">
        <v>0.234866761045914</v>
      </c>
      <c r="I38" s="15"/>
    </row>
    <row r="39" spans="4:9" ht="15">
      <c r="D39" s="15"/>
      <c r="E39" s="15"/>
      <c r="F39" s="15"/>
      <c r="G39" s="15"/>
      <c r="I39" s="15"/>
    </row>
    <row r="40" spans="1:9" s="6" customFormat="1" ht="16.5">
      <c r="A40" s="23" t="s">
        <v>46</v>
      </c>
      <c r="B40" s="24">
        <v>31374042.7098</v>
      </c>
      <c r="C40" s="24">
        <v>3397565.2688</v>
      </c>
      <c r="D40" s="24">
        <v>4724300.5622</v>
      </c>
      <c r="E40" s="24">
        <v>19897479.8975</v>
      </c>
      <c r="F40" s="24">
        <v>427239.0454</v>
      </c>
      <c r="G40" s="24">
        <v>387485.6071</v>
      </c>
      <c r="H40" s="25">
        <v>0.17107203678688598</v>
      </c>
      <c r="I40" s="22"/>
    </row>
    <row r="41" spans="2:7" ht="15">
      <c r="B41" s="15"/>
      <c r="C41" s="15"/>
      <c r="D41" s="15"/>
      <c r="E41" s="15"/>
      <c r="F41" s="15"/>
      <c r="G41" s="15"/>
    </row>
    <row r="42" ht="15">
      <c r="I42" s="6"/>
    </row>
    <row r="43" ht="15">
      <c r="I43" s="6"/>
    </row>
    <row r="44" ht="15">
      <c r="I44" s="6"/>
    </row>
    <row r="45" ht="15">
      <c r="I45" s="6"/>
    </row>
    <row r="46" ht="15">
      <c r="I46" s="6"/>
    </row>
    <row r="47" ht="15">
      <c r="I47" s="6"/>
    </row>
    <row r="48" ht="15">
      <c r="I48" s="6"/>
    </row>
    <row r="49" ht="15">
      <c r="I49" s="6"/>
    </row>
    <row r="50" ht="15">
      <c r="I50" s="6"/>
    </row>
    <row r="51" ht="15">
      <c r="I51" s="6"/>
    </row>
    <row r="52" ht="15">
      <c r="I52" s="6"/>
    </row>
    <row r="53" ht="15">
      <c r="I53" s="6"/>
    </row>
    <row r="54" ht="15">
      <c r="I54" s="6"/>
    </row>
    <row r="55" ht="15">
      <c r="I55" s="6"/>
    </row>
    <row r="56" ht="15">
      <c r="I56" s="6"/>
    </row>
    <row r="57" ht="15">
      <c r="I57" s="6"/>
    </row>
    <row r="58" ht="15">
      <c r="I58" s="6"/>
    </row>
    <row r="60" spans="1:8" ht="15">
      <c r="A60" s="26"/>
      <c r="B60" s="6"/>
      <c r="C60" s="6"/>
      <c r="D60" s="22"/>
      <c r="E60" s="6"/>
      <c r="F60" s="6"/>
      <c r="G60" s="22"/>
      <c r="H60" s="6"/>
    </row>
    <row r="61" spans="1:8" ht="15">
      <c r="A61" s="6" t="s">
        <v>47</v>
      </c>
      <c r="B61" s="6"/>
      <c r="C61" s="6"/>
      <c r="D61" s="22"/>
      <c r="E61" s="6"/>
      <c r="F61" s="6"/>
      <c r="G61" s="22"/>
      <c r="H61" s="6"/>
    </row>
    <row r="62" spans="1:8" ht="15">
      <c r="A62" s="6" t="s">
        <v>48</v>
      </c>
      <c r="B62" s="6"/>
      <c r="C62" s="6"/>
      <c r="D62" s="22"/>
      <c r="E62" s="6"/>
      <c r="F62" s="6"/>
      <c r="G62" s="22"/>
      <c r="H62" s="6"/>
    </row>
    <row r="63" spans="1:8" ht="15">
      <c r="A63" s="6"/>
      <c r="B63" s="6"/>
      <c r="C63" s="6"/>
      <c r="D63" s="22"/>
      <c r="E63" s="6"/>
      <c r="F63" s="6"/>
      <c r="G63" s="22"/>
      <c r="H63" s="6"/>
    </row>
    <row r="64" spans="1:8" ht="15">
      <c r="A64" s="6"/>
      <c r="B64" s="6"/>
      <c r="C64" s="6"/>
      <c r="D64" s="6"/>
      <c r="E64" s="6"/>
      <c r="F64" s="6"/>
      <c r="G64" s="6"/>
      <c r="H64" s="6"/>
    </row>
    <row r="65" spans="1:8" ht="15">
      <c r="A65" s="26" t="s">
        <v>49</v>
      </c>
      <c r="B65" s="6"/>
      <c r="C65" s="6"/>
      <c r="D65" s="6"/>
      <c r="E65" s="6"/>
      <c r="F65" s="6"/>
      <c r="G65" s="6"/>
      <c r="H65" s="6"/>
    </row>
    <row r="66" spans="1:8" ht="15">
      <c r="A66" s="6"/>
      <c r="B66" s="6"/>
      <c r="C66" s="6"/>
      <c r="D66" s="6"/>
      <c r="E66" s="6"/>
      <c r="F66" s="6"/>
      <c r="G66" s="6"/>
      <c r="H66" s="6"/>
    </row>
    <row r="67" spans="1:8" ht="15">
      <c r="A67" s="6" t="s">
        <v>48</v>
      </c>
      <c r="B67" s="6"/>
      <c r="C67" s="6"/>
      <c r="D67" s="6"/>
      <c r="E67" s="6"/>
      <c r="F67" s="6"/>
      <c r="G67" s="6"/>
      <c r="H67" s="6"/>
    </row>
    <row r="68" spans="1:8" ht="15">
      <c r="A68" s="6"/>
      <c r="B68" s="6"/>
      <c r="C68" s="6"/>
      <c r="D68" s="6"/>
      <c r="E68" s="6"/>
      <c r="F68" s="6"/>
      <c r="G68" s="6"/>
      <c r="H68" s="6"/>
    </row>
    <row r="69" spans="1:8" ht="15">
      <c r="A69" s="6"/>
      <c r="B69" s="6"/>
      <c r="C69" s="6"/>
      <c r="D69" s="6"/>
      <c r="E69" s="6"/>
      <c r="F69" s="6"/>
      <c r="G69" s="6"/>
      <c r="H69" s="6"/>
    </row>
    <row r="71" spans="1:6" ht="15">
      <c r="A71" s="6"/>
      <c r="B71" s="6"/>
      <c r="C71" s="6"/>
      <c r="D71" s="6"/>
      <c r="E71" s="6"/>
      <c r="F71" s="6"/>
    </row>
    <row r="72" spans="1:6" ht="15">
      <c r="A72" s="6"/>
      <c r="F72" s="6"/>
    </row>
    <row r="73" spans="1:6" ht="15">
      <c r="A73" s="6"/>
      <c r="F73" s="6"/>
    </row>
  </sheetData>
  <mergeCells count="2">
    <mergeCell ref="A1:H1"/>
    <mergeCell ref="A2:H2"/>
  </mergeCells>
  <printOptions horizontalCentered="1" verticalCentered="1"/>
  <pageMargins left="0.34" right="0.75" top="0.58" bottom="1" header="0" footer="0"/>
  <pageSetup fitToHeight="1" fitToWidth="1" horizontalDpi="600" verticalDpi="600" orientation="portrait" scale="7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73"/>
  <sheetViews>
    <sheetView showGridLines="0" workbookViewId="0" topLeftCell="A1">
      <selection activeCell="H19" sqref="H19:H21"/>
    </sheetView>
  </sheetViews>
  <sheetFormatPr defaultColWidth="11.00390625" defaultRowHeight="12.75"/>
  <cols>
    <col min="1" max="1" width="43.875" style="3" customWidth="1"/>
    <col min="2" max="2" width="17.625" style="3" bestFit="1" customWidth="1"/>
    <col min="3" max="3" width="12.625" style="3" bestFit="1" customWidth="1"/>
    <col min="4" max="4" width="13.50390625" style="3" bestFit="1" customWidth="1"/>
    <col min="5" max="5" width="14.00390625" style="3" bestFit="1" customWidth="1"/>
    <col min="6" max="6" width="16.125" style="3" bestFit="1" customWidth="1"/>
    <col min="7" max="7" width="10.375" style="3" bestFit="1" customWidth="1"/>
    <col min="8" max="8" width="19.875" style="3" customWidth="1"/>
    <col min="9" max="9" width="4.375" style="3" customWidth="1"/>
    <col min="10" max="16384" width="12.00390625" style="3" customWidth="1"/>
  </cols>
  <sheetData>
    <row r="1" spans="1:10" ht="18">
      <c r="A1" s="1" t="s">
        <v>63</v>
      </c>
      <c r="B1" s="1"/>
      <c r="C1" s="1"/>
      <c r="D1" s="1"/>
      <c r="E1" s="1"/>
      <c r="F1" s="1"/>
      <c r="G1" s="1"/>
      <c r="H1" s="1"/>
      <c r="I1" s="2"/>
      <c r="J1" s="2"/>
    </row>
    <row r="2" spans="1:10" ht="18">
      <c r="A2" s="1" t="s">
        <v>1</v>
      </c>
      <c r="B2" s="1"/>
      <c r="C2" s="1"/>
      <c r="D2" s="1"/>
      <c r="E2" s="1"/>
      <c r="F2" s="1"/>
      <c r="G2" s="1"/>
      <c r="H2" s="1"/>
      <c r="I2" s="2"/>
      <c r="J2" s="2"/>
    </row>
    <row r="3" spans="1:10" ht="15">
      <c r="A3" s="2"/>
      <c r="B3" s="2"/>
      <c r="C3" s="2"/>
      <c r="D3" s="2"/>
      <c r="E3" s="2"/>
      <c r="F3" s="2"/>
      <c r="G3" s="2"/>
      <c r="H3" s="2"/>
      <c r="I3" s="2"/>
      <c r="J3" s="2"/>
    </row>
    <row r="4" spans="1:10" s="6" customFormat="1" ht="16.5">
      <c r="A4" s="4"/>
      <c r="B4" s="4" t="s">
        <v>2</v>
      </c>
      <c r="C4" s="4" t="s">
        <v>3</v>
      </c>
      <c r="D4" s="4" t="s">
        <v>4</v>
      </c>
      <c r="E4" s="4" t="s">
        <v>4</v>
      </c>
      <c r="F4" s="4" t="s">
        <v>5</v>
      </c>
      <c r="G4" s="4" t="s">
        <v>6</v>
      </c>
      <c r="H4" s="4" t="s">
        <v>7</v>
      </c>
      <c r="I4" s="5"/>
      <c r="J4" s="5"/>
    </row>
    <row r="5" spans="1:10" s="6" customFormat="1" ht="16.5">
      <c r="A5" s="7" t="s">
        <v>8</v>
      </c>
      <c r="B5" s="8" t="s">
        <v>9</v>
      </c>
      <c r="C5" s="7" t="s">
        <v>10</v>
      </c>
      <c r="D5" s="7" t="s">
        <v>11</v>
      </c>
      <c r="E5" s="7" t="s">
        <v>12</v>
      </c>
      <c r="F5" s="7" t="s">
        <v>13</v>
      </c>
      <c r="G5" s="7" t="s">
        <v>14</v>
      </c>
      <c r="H5" s="7" t="s">
        <v>15</v>
      </c>
      <c r="I5" s="5"/>
      <c r="J5" s="5"/>
    </row>
    <row r="6" spans="1:10" s="6" customFormat="1" ht="16.5">
      <c r="A6" s="9"/>
      <c r="B6" s="9"/>
      <c r="C6" s="9"/>
      <c r="D6" s="9"/>
      <c r="E6" s="9"/>
      <c r="F6" s="9" t="s">
        <v>16</v>
      </c>
      <c r="G6" s="9"/>
      <c r="H6" s="9" t="s">
        <v>17</v>
      </c>
      <c r="I6" s="5"/>
      <c r="J6" s="5"/>
    </row>
    <row r="8" spans="1:8" s="6" customFormat="1" ht="16.5">
      <c r="A8" s="10" t="s">
        <v>18</v>
      </c>
      <c r="B8" s="11">
        <v>25751810.1419</v>
      </c>
      <c r="C8" s="11">
        <v>2541204.2313</v>
      </c>
      <c r="D8" s="11">
        <v>3491193.9423</v>
      </c>
      <c r="E8" s="11">
        <v>15278728.856</v>
      </c>
      <c r="F8" s="11">
        <v>344381.2577</v>
      </c>
      <c r="G8" s="11">
        <v>335038.2738</v>
      </c>
      <c r="H8" s="12">
        <v>0.175789766480702</v>
      </c>
    </row>
    <row r="9" spans="1:9" ht="15">
      <c r="A9" s="13" t="s">
        <v>19</v>
      </c>
      <c r="B9" s="13">
        <v>201285.0938</v>
      </c>
      <c r="C9" s="13">
        <v>72359.2662</v>
      </c>
      <c r="D9" s="13">
        <v>4813.1988</v>
      </c>
      <c r="E9" s="13">
        <v>159865.4621</v>
      </c>
      <c r="F9" s="13">
        <v>11525.6587</v>
      </c>
      <c r="G9" s="13">
        <v>9790.768</v>
      </c>
      <c r="H9" s="14">
        <v>0.180410305671858</v>
      </c>
      <c r="I9" s="15"/>
    </row>
    <row r="10" spans="1:9" ht="15">
      <c r="A10" s="16" t="s">
        <v>20</v>
      </c>
      <c r="B10" s="16">
        <v>2090865.6327</v>
      </c>
      <c r="C10" s="16">
        <v>233994.0678</v>
      </c>
      <c r="D10" s="16">
        <v>238003.6684</v>
      </c>
      <c r="E10" s="16">
        <v>1360780.4245</v>
      </c>
      <c r="F10" s="16">
        <v>15400.6529</v>
      </c>
      <c r="G10" s="16">
        <v>16078.6164</v>
      </c>
      <c r="H10" s="17">
        <v>0.0916183705063997</v>
      </c>
      <c r="I10" s="15"/>
    </row>
    <row r="11" spans="1:9" ht="15">
      <c r="A11" s="16" t="s">
        <v>21</v>
      </c>
      <c r="B11" s="16">
        <v>791389.8544</v>
      </c>
      <c r="C11" s="16">
        <v>84852.6124</v>
      </c>
      <c r="D11" s="16">
        <v>14301.4375</v>
      </c>
      <c r="E11" s="16">
        <v>538021.0964</v>
      </c>
      <c r="F11" s="16">
        <v>11844.8464</v>
      </c>
      <c r="G11" s="16">
        <v>11066.8378</v>
      </c>
      <c r="H11" s="17">
        <v>0.17389899162766798</v>
      </c>
      <c r="I11" s="15"/>
    </row>
    <row r="12" spans="1:9" ht="15">
      <c r="A12" s="16" t="s">
        <v>22</v>
      </c>
      <c r="B12" s="16">
        <v>1617338.0687</v>
      </c>
      <c r="C12" s="16">
        <v>157794.7015</v>
      </c>
      <c r="D12" s="16">
        <v>140170.2945</v>
      </c>
      <c r="E12" s="16">
        <v>1124126.8685</v>
      </c>
      <c r="F12" s="16">
        <v>25442.1261</v>
      </c>
      <c r="G12" s="16">
        <v>25412.0328</v>
      </c>
      <c r="H12" s="17">
        <v>0.21472654073875902</v>
      </c>
      <c r="I12" s="15"/>
    </row>
    <row r="13" spans="1:9" ht="15">
      <c r="A13" s="16" t="s">
        <v>23</v>
      </c>
      <c r="B13" s="16">
        <v>5931359.5906</v>
      </c>
      <c r="C13" s="16">
        <v>554215.6744</v>
      </c>
      <c r="D13" s="16">
        <v>910075.3184</v>
      </c>
      <c r="E13" s="16">
        <v>3408877.987</v>
      </c>
      <c r="F13" s="16">
        <v>28319.0881</v>
      </c>
      <c r="G13" s="16">
        <v>43888.0664</v>
      </c>
      <c r="H13" s="17">
        <v>0.10558601022971499</v>
      </c>
      <c r="I13" s="15"/>
    </row>
    <row r="14" spans="1:9" ht="15">
      <c r="A14" s="16" t="s">
        <v>24</v>
      </c>
      <c r="B14" s="16">
        <v>3255096.3361</v>
      </c>
      <c r="C14" s="16">
        <v>251345.4632</v>
      </c>
      <c r="D14" s="16">
        <v>667221.6365</v>
      </c>
      <c r="E14" s="16">
        <v>1800217.5508</v>
      </c>
      <c r="F14" s="16">
        <v>39090.9764</v>
      </c>
      <c r="G14" s="16">
        <v>35283.1508</v>
      </c>
      <c r="H14" s="17">
        <v>0.187169485646267</v>
      </c>
      <c r="I14" s="15"/>
    </row>
    <row r="15" spans="1:9" ht="15">
      <c r="A15" s="16" t="s">
        <v>25</v>
      </c>
      <c r="B15" s="16">
        <v>1143191.3269</v>
      </c>
      <c r="C15" s="16">
        <v>92353.8577</v>
      </c>
      <c r="D15" s="16">
        <v>105702.6736</v>
      </c>
      <c r="E15" s="16">
        <v>547743.7493</v>
      </c>
      <c r="F15" s="16">
        <v>5062.2323</v>
      </c>
      <c r="G15" s="16">
        <v>5885.1245</v>
      </c>
      <c r="H15" s="17">
        <v>0.0849648608307855</v>
      </c>
      <c r="I15" s="15"/>
    </row>
    <row r="16" spans="1:9" ht="15">
      <c r="A16" s="16" t="s">
        <v>26</v>
      </c>
      <c r="B16" s="16">
        <v>18500</v>
      </c>
      <c r="C16" s="16">
        <v>44475.6385</v>
      </c>
      <c r="D16" s="16">
        <v>12623.8427</v>
      </c>
      <c r="E16" s="16">
        <v>178062.8492</v>
      </c>
      <c r="F16" s="16">
        <v>12694.3115</v>
      </c>
      <c r="G16" s="16">
        <v>9510.5773</v>
      </c>
      <c r="H16" s="17">
        <v>0.285117204856617</v>
      </c>
      <c r="I16" s="15"/>
    </row>
    <row r="17" spans="1:9" ht="15">
      <c r="A17" s="16" t="s">
        <v>51</v>
      </c>
      <c r="B17" s="16">
        <v>230541.5378</v>
      </c>
      <c r="C17" s="16">
        <v>25538.6397</v>
      </c>
      <c r="D17" s="16">
        <v>10600.6616</v>
      </c>
      <c r="E17" s="16">
        <v>171628.6484</v>
      </c>
      <c r="F17" s="16">
        <v>4120.1496</v>
      </c>
      <c r="G17" s="16">
        <v>3175.6807</v>
      </c>
      <c r="H17" s="17">
        <v>0.16579743412619302</v>
      </c>
      <c r="I17" s="15"/>
    </row>
    <row r="18" spans="1:9" ht="15">
      <c r="A18" s="16" t="s">
        <v>28</v>
      </c>
      <c r="B18" s="16">
        <v>93395.5083</v>
      </c>
      <c r="C18" s="16">
        <v>14390.8581</v>
      </c>
      <c r="D18" s="16">
        <v>3737.1123</v>
      </c>
      <c r="E18" s="16">
        <v>73225.5909</v>
      </c>
      <c r="F18" s="16">
        <v>4427.8172</v>
      </c>
      <c r="G18" s="16">
        <v>3622.4225</v>
      </c>
      <c r="H18" s="17">
        <v>0.335622562122732</v>
      </c>
      <c r="I18" s="15"/>
    </row>
    <row r="19" spans="1:9" ht="15">
      <c r="A19" s="16" t="s">
        <v>52</v>
      </c>
      <c r="B19" s="16">
        <v>57773.6164</v>
      </c>
      <c r="C19" s="16">
        <v>10613.3398</v>
      </c>
      <c r="D19" s="16">
        <v>1193.2986</v>
      </c>
      <c r="E19" s="16">
        <v>47761.387</v>
      </c>
      <c r="F19" s="16">
        <v>369.6303</v>
      </c>
      <c r="G19" s="16">
        <v>273.028</v>
      </c>
      <c r="H19" s="17">
        <v>0.06431246081464385</v>
      </c>
      <c r="I19" s="15"/>
    </row>
    <row r="20" spans="1:9" ht="15">
      <c r="A20" s="16" t="s">
        <v>29</v>
      </c>
      <c r="B20" s="16">
        <v>129434.1513</v>
      </c>
      <c r="C20" s="16">
        <v>14249.5189</v>
      </c>
      <c r="D20" s="16">
        <v>15182.8321</v>
      </c>
      <c r="E20" s="16">
        <v>93131.6645</v>
      </c>
      <c r="F20" s="16">
        <v>1049.0056</v>
      </c>
      <c r="G20" s="16">
        <v>1208.6842</v>
      </c>
      <c r="H20" s="17">
        <v>0.113097076795578</v>
      </c>
      <c r="I20" s="15"/>
    </row>
    <row r="21" spans="1:9" ht="15">
      <c r="A21" s="16" t="s">
        <v>53</v>
      </c>
      <c r="B21" s="16">
        <v>1265.2927</v>
      </c>
      <c r="C21" s="16">
        <v>9848.3103</v>
      </c>
      <c r="D21" s="16">
        <v>-72.7942000000039</v>
      </c>
      <c r="E21" s="16">
        <v>209.819</v>
      </c>
      <c r="F21" s="16">
        <v>-609.20570000005</v>
      </c>
      <c r="G21" s="16">
        <v>-518.209800000011</v>
      </c>
      <c r="H21" s="17">
        <v>-0.08419065349718091</v>
      </c>
      <c r="I21" s="15"/>
    </row>
    <row r="22" spans="1:9" ht="15">
      <c r="A22" s="16" t="s">
        <v>30</v>
      </c>
      <c r="B22" s="16">
        <v>8193973.7924</v>
      </c>
      <c r="C22" s="16">
        <v>802877.0316</v>
      </c>
      <c r="D22" s="16">
        <v>1178316.2101</v>
      </c>
      <c r="E22" s="16">
        <v>4560751.9884</v>
      </c>
      <c r="F22" s="16">
        <v>170091.3758</v>
      </c>
      <c r="G22" s="16">
        <v>157291.6853</v>
      </c>
      <c r="H22" s="17">
        <v>0.261213409790445</v>
      </c>
      <c r="I22" s="15"/>
    </row>
    <row r="23" spans="1:9" ht="15">
      <c r="A23" s="16" t="s">
        <v>32</v>
      </c>
      <c r="B23" s="16">
        <v>825208.3319</v>
      </c>
      <c r="C23" s="16">
        <v>76698.7786</v>
      </c>
      <c r="D23" s="16">
        <v>18570.0713</v>
      </c>
      <c r="E23" s="16">
        <v>605378.5864</v>
      </c>
      <c r="F23" s="16">
        <v>7093.1293</v>
      </c>
      <c r="G23" s="16">
        <v>6270.0928</v>
      </c>
      <c r="H23" s="17">
        <v>0.108999437617294</v>
      </c>
      <c r="I23" s="15"/>
    </row>
    <row r="24" spans="1:9" ht="15">
      <c r="A24" s="18" t="s">
        <v>33</v>
      </c>
      <c r="B24" s="18">
        <v>1171192.0073</v>
      </c>
      <c r="C24" s="18">
        <v>95596.4715</v>
      </c>
      <c r="D24" s="18">
        <v>170754.4794</v>
      </c>
      <c r="E24" s="18">
        <v>608945.1827</v>
      </c>
      <c r="F24" s="18">
        <v>8459.4625</v>
      </c>
      <c r="G24" s="18">
        <v>6799.7153</v>
      </c>
      <c r="H24" s="19">
        <v>0.09483913919005539</v>
      </c>
      <c r="I24" s="15"/>
    </row>
    <row r="25" ht="15">
      <c r="I25" s="15"/>
    </row>
    <row r="26" spans="1:9" ht="15">
      <c r="A26" s="20" t="s">
        <v>34</v>
      </c>
      <c r="B26" s="20">
        <v>3957773.8065</v>
      </c>
      <c r="C26" s="20">
        <v>342329.344</v>
      </c>
      <c r="D26" s="20">
        <v>1311340.7097</v>
      </c>
      <c r="E26" s="20">
        <v>2593810.3827</v>
      </c>
      <c r="F26" s="20">
        <v>43811.6161</v>
      </c>
      <c r="G26" s="20">
        <v>19446.6859</v>
      </c>
      <c r="H26" s="21">
        <v>0.07574259989039481</v>
      </c>
      <c r="I26" s="15"/>
    </row>
    <row r="27" ht="15">
      <c r="I27" s="15"/>
    </row>
    <row r="28" spans="1:9" s="6" customFormat="1" ht="16.5">
      <c r="A28" s="11" t="s">
        <v>54</v>
      </c>
      <c r="B28" s="11">
        <v>1974207.6863</v>
      </c>
      <c r="C28" s="11">
        <v>514825.3173</v>
      </c>
      <c r="D28" s="11">
        <v>360288.5505</v>
      </c>
      <c r="E28" s="11">
        <v>1890309.7722</v>
      </c>
      <c r="F28" s="11">
        <v>77339.7979</v>
      </c>
      <c r="G28" s="11">
        <v>67455.5499</v>
      </c>
      <c r="H28" s="12">
        <v>0.17470145732477602</v>
      </c>
      <c r="I28" s="22"/>
    </row>
    <row r="29" spans="1:9" ht="15">
      <c r="A29" s="16" t="s">
        <v>37</v>
      </c>
      <c r="B29" s="16">
        <v>673832.4341</v>
      </c>
      <c r="C29" s="16">
        <v>87802.2319</v>
      </c>
      <c r="D29" s="16">
        <v>120185.2704</v>
      </c>
      <c r="E29" s="16">
        <v>431521.2138</v>
      </c>
      <c r="F29" s="16">
        <v>2187.2954</v>
      </c>
      <c r="G29" s="16">
        <v>1969.7921</v>
      </c>
      <c r="H29" s="17">
        <v>0.0299125592804739</v>
      </c>
      <c r="I29" s="15"/>
    </row>
    <row r="30" spans="1:9" ht="15">
      <c r="A30" s="16" t="s">
        <v>38</v>
      </c>
      <c r="B30" s="16">
        <v>1047953.9012</v>
      </c>
      <c r="C30" s="16">
        <v>253140.786</v>
      </c>
      <c r="D30" s="16">
        <v>244698.7731</v>
      </c>
      <c r="E30" s="16">
        <v>908636.8475</v>
      </c>
      <c r="F30" s="16">
        <v>37144.8285</v>
      </c>
      <c r="G30" s="16">
        <v>31516.2285</v>
      </c>
      <c r="H30" s="17">
        <v>0.16600105681903</v>
      </c>
      <c r="I30" s="15"/>
    </row>
    <row r="31" spans="1:9" ht="15">
      <c r="A31" s="16" t="s">
        <v>39</v>
      </c>
      <c r="B31" s="16">
        <v>11840.6495</v>
      </c>
      <c r="C31" s="16">
        <v>13767.0616</v>
      </c>
      <c r="D31" s="16">
        <v>717.6399</v>
      </c>
      <c r="E31" s="16">
        <v>1005.0111</v>
      </c>
      <c r="F31" s="16">
        <v>822.7855</v>
      </c>
      <c r="G31" s="16">
        <v>217.7855</v>
      </c>
      <c r="H31" s="17">
        <v>0.0210924215423476</v>
      </c>
      <c r="I31" s="15"/>
    </row>
    <row r="32" spans="1:9" ht="15">
      <c r="A32" s="16" t="s">
        <v>40</v>
      </c>
      <c r="B32" s="16">
        <v>57722.4177</v>
      </c>
      <c r="C32" s="16">
        <v>21527.8118</v>
      </c>
      <c r="D32" s="16">
        <v>1530.4283</v>
      </c>
      <c r="E32" s="16">
        <v>39520.12</v>
      </c>
      <c r="F32" s="16">
        <v>2308.0709</v>
      </c>
      <c r="G32" s="16">
        <v>1549.8475</v>
      </c>
      <c r="H32" s="17">
        <v>0.0959904031367152</v>
      </c>
      <c r="I32" s="15"/>
    </row>
    <row r="33" spans="1:9" ht="15">
      <c r="A33" s="16" t="s">
        <v>41</v>
      </c>
      <c r="B33" s="16">
        <v>72244.9026</v>
      </c>
      <c r="C33" s="16">
        <v>27056.2538</v>
      </c>
      <c r="D33" s="16">
        <v>9967.029</v>
      </c>
      <c r="E33" s="16">
        <v>83246.2145</v>
      </c>
      <c r="F33" s="16">
        <v>6533.2703</v>
      </c>
      <c r="G33" s="16">
        <v>5713.2703</v>
      </c>
      <c r="H33" s="17">
        <v>0.28155020239104</v>
      </c>
      <c r="I33" s="15"/>
    </row>
    <row r="34" spans="1:9" ht="15">
      <c r="A34" s="16" t="s">
        <v>42</v>
      </c>
      <c r="B34" s="16">
        <v>15608.7472</v>
      </c>
      <c r="C34" s="16">
        <v>14525.6564</v>
      </c>
      <c r="D34" s="16">
        <v>7902.0683</v>
      </c>
      <c r="E34" s="16">
        <v>27634.12</v>
      </c>
      <c r="F34" s="16">
        <v>859.2127</v>
      </c>
      <c r="G34" s="16">
        <v>721.0934</v>
      </c>
      <c r="H34" s="17">
        <v>0.0661903214691672</v>
      </c>
      <c r="I34" s="15"/>
    </row>
    <row r="35" spans="1:9" ht="15">
      <c r="A35" s="16" t="s">
        <v>43</v>
      </c>
      <c r="B35" s="16">
        <v>87842.6602</v>
      </c>
      <c r="C35" s="16">
        <v>21728.1959</v>
      </c>
      <c r="D35" s="16">
        <v>4516.9033</v>
      </c>
      <c r="E35" s="16">
        <v>112352.8868</v>
      </c>
      <c r="F35" s="16">
        <v>1242.649</v>
      </c>
      <c r="G35" s="16">
        <v>1069.1225</v>
      </c>
      <c r="H35" s="17">
        <v>0.0656058456591266</v>
      </c>
      <c r="I35" s="15"/>
    </row>
    <row r="36" spans="1:9" ht="15">
      <c r="A36" s="18" t="s">
        <v>44</v>
      </c>
      <c r="B36" s="18">
        <v>7161.9734</v>
      </c>
      <c r="C36" s="18">
        <v>75277.3195</v>
      </c>
      <c r="D36" s="18">
        <v>-29229.5621</v>
      </c>
      <c r="E36" s="18">
        <v>286393.3582</v>
      </c>
      <c r="F36" s="18">
        <v>26241.6852</v>
      </c>
      <c r="G36" s="18">
        <v>24698.4099</v>
      </c>
      <c r="H36" s="19">
        <v>0.43746527398601104</v>
      </c>
      <c r="I36" s="15"/>
    </row>
    <row r="37" spans="4:9" ht="15">
      <c r="D37" s="15"/>
      <c r="E37" s="15"/>
      <c r="F37" s="15"/>
      <c r="G37" s="15"/>
      <c r="I37" s="15"/>
    </row>
    <row r="38" spans="1:9" ht="15">
      <c r="A38" s="20" t="s">
        <v>45</v>
      </c>
      <c r="B38" s="20">
        <v>151891.0338</v>
      </c>
      <c r="C38" s="20">
        <v>23084.8151</v>
      </c>
      <c r="D38" s="20">
        <v>5978.9826</v>
      </c>
      <c r="E38" s="20">
        <v>127719.8145</v>
      </c>
      <c r="F38" s="20">
        <v>4391.1005</v>
      </c>
      <c r="G38" s="20">
        <v>3781.9862</v>
      </c>
      <c r="H38" s="21">
        <v>0.21844005441770498</v>
      </c>
      <c r="I38" s="15"/>
    </row>
    <row r="39" spans="4:9" ht="15">
      <c r="D39" s="15"/>
      <c r="E39" s="15"/>
      <c r="F39" s="15"/>
      <c r="G39" s="15"/>
      <c r="I39" s="15"/>
    </row>
    <row r="40" spans="1:9" s="6" customFormat="1" ht="16.5">
      <c r="A40" s="23" t="s">
        <v>46</v>
      </c>
      <c r="B40" s="24">
        <v>31835682.6686</v>
      </c>
      <c r="C40" s="24">
        <v>3421443.7078</v>
      </c>
      <c r="D40" s="24">
        <v>5168802.1852</v>
      </c>
      <c r="E40" s="24">
        <v>19890568.8256</v>
      </c>
      <c r="F40" s="24">
        <v>469923.7723</v>
      </c>
      <c r="G40" s="24">
        <v>425722.496</v>
      </c>
      <c r="H40" s="25">
        <v>0.16590364861845297</v>
      </c>
      <c r="I40" s="22"/>
    </row>
    <row r="41" spans="2:7" ht="15">
      <c r="B41" s="15"/>
      <c r="C41" s="15"/>
      <c r="D41" s="15"/>
      <c r="E41" s="15"/>
      <c r="F41" s="15"/>
      <c r="G41" s="15"/>
    </row>
    <row r="42" ht="15">
      <c r="I42" s="6"/>
    </row>
    <row r="43" ht="15">
      <c r="I43" s="6"/>
    </row>
    <row r="44" ht="15">
      <c r="I44" s="6"/>
    </row>
    <row r="45" ht="15">
      <c r="I45" s="6"/>
    </row>
    <row r="46" ht="15">
      <c r="I46" s="6"/>
    </row>
    <row r="47" ht="15">
      <c r="I47" s="6"/>
    </row>
    <row r="48" ht="15">
      <c r="I48" s="6"/>
    </row>
    <row r="49" ht="15">
      <c r="I49" s="6"/>
    </row>
    <row r="50" ht="15">
      <c r="I50" s="6"/>
    </row>
    <row r="51" ht="15">
      <c r="I51" s="6"/>
    </row>
    <row r="52" ht="15">
      <c r="I52" s="6"/>
    </row>
    <row r="53" ht="15">
      <c r="I53" s="6"/>
    </row>
    <row r="54" ht="15">
      <c r="I54" s="6"/>
    </row>
    <row r="55" ht="15">
      <c r="I55" s="6"/>
    </row>
    <row r="56" ht="15">
      <c r="I56" s="6"/>
    </row>
    <row r="57" ht="15">
      <c r="I57" s="6"/>
    </row>
    <row r="58" ht="15">
      <c r="I58" s="6"/>
    </row>
    <row r="60" spans="1:8" ht="15">
      <c r="A60" s="26"/>
      <c r="B60" s="6"/>
      <c r="C60" s="6"/>
      <c r="D60" s="22"/>
      <c r="E60" s="6"/>
      <c r="F60" s="6"/>
      <c r="G60" s="22"/>
      <c r="H60" s="6"/>
    </row>
    <row r="61" spans="1:8" ht="15">
      <c r="A61" s="6" t="s">
        <v>47</v>
      </c>
      <c r="B61" s="6"/>
      <c r="C61" s="6"/>
      <c r="D61" s="22"/>
      <c r="E61" s="6"/>
      <c r="F61" s="6"/>
      <c r="G61" s="22"/>
      <c r="H61" s="6"/>
    </row>
    <row r="62" spans="1:8" ht="15">
      <c r="A62" s="6" t="s">
        <v>48</v>
      </c>
      <c r="B62" s="6"/>
      <c r="C62" s="6"/>
      <c r="D62" s="22"/>
      <c r="E62" s="6"/>
      <c r="F62" s="6"/>
      <c r="G62" s="22"/>
      <c r="H62" s="6"/>
    </row>
    <row r="63" spans="1:8" ht="15">
      <c r="A63" s="6"/>
      <c r="B63" s="6"/>
      <c r="C63" s="6"/>
      <c r="D63" s="22"/>
      <c r="E63" s="6"/>
      <c r="F63" s="6"/>
      <c r="G63" s="22"/>
      <c r="H63" s="6"/>
    </row>
    <row r="64" spans="1:8" ht="15">
      <c r="A64" s="6"/>
      <c r="B64" s="6"/>
      <c r="C64" s="6"/>
      <c r="D64" s="6"/>
      <c r="E64" s="6"/>
      <c r="F64" s="6"/>
      <c r="G64" s="6"/>
      <c r="H64" s="6"/>
    </row>
    <row r="65" spans="1:8" ht="15">
      <c r="A65" s="26" t="s">
        <v>49</v>
      </c>
      <c r="B65" s="6"/>
      <c r="C65" s="6"/>
      <c r="D65" s="6"/>
      <c r="E65" s="6"/>
      <c r="F65" s="6"/>
      <c r="G65" s="6"/>
      <c r="H65" s="6"/>
    </row>
    <row r="66" spans="1:8" ht="15">
      <c r="A66" s="6"/>
      <c r="B66" s="6"/>
      <c r="C66" s="6"/>
      <c r="D66" s="6"/>
      <c r="E66" s="6"/>
      <c r="F66" s="6"/>
      <c r="G66" s="6"/>
      <c r="H66" s="6"/>
    </row>
    <row r="67" spans="1:8" ht="15">
      <c r="A67" s="6" t="s">
        <v>48</v>
      </c>
      <c r="B67" s="6"/>
      <c r="C67" s="6"/>
      <c r="D67" s="6"/>
      <c r="E67" s="6"/>
      <c r="F67" s="6"/>
      <c r="G67" s="6"/>
      <c r="H67" s="6"/>
    </row>
    <row r="68" spans="1:8" ht="15">
      <c r="A68" s="6"/>
      <c r="B68" s="6"/>
      <c r="C68" s="6"/>
      <c r="D68" s="6"/>
      <c r="E68" s="6"/>
      <c r="F68" s="6"/>
      <c r="G68" s="6"/>
      <c r="H68" s="6"/>
    </row>
    <row r="69" spans="1:8" ht="15">
      <c r="A69" s="6"/>
      <c r="B69" s="6"/>
      <c r="C69" s="6"/>
      <c r="D69" s="6"/>
      <c r="E69" s="6"/>
      <c r="F69" s="6"/>
      <c r="G69" s="6"/>
      <c r="H69" s="6"/>
    </row>
    <row r="71" spans="1:6" ht="15">
      <c r="A71" s="6"/>
      <c r="B71" s="6"/>
      <c r="C71" s="6"/>
      <c r="D71" s="6"/>
      <c r="E71" s="6"/>
      <c r="F71" s="6"/>
    </row>
    <row r="72" spans="1:6" ht="15">
      <c r="A72" s="6"/>
      <c r="F72" s="6"/>
    </row>
    <row r="73" spans="1:6" ht="15">
      <c r="A73" s="6"/>
      <c r="F73" s="6"/>
    </row>
  </sheetData>
  <mergeCells count="2">
    <mergeCell ref="A1:H1"/>
    <mergeCell ref="A2:H2"/>
  </mergeCells>
  <printOptions horizontalCentered="1" verticalCentered="1"/>
  <pageMargins left="0.34" right="0.75" top="0.58" bottom="1" header="0" footer="0"/>
  <pageSetup fitToHeight="1" fitToWidth="1" horizontalDpi="600" verticalDpi="6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clpalma</dc:creator>
  <cp:keywords/>
  <dc:description/>
  <cp:lastModifiedBy>clpalma</cp:lastModifiedBy>
  <dcterms:created xsi:type="dcterms:W3CDTF">2003-03-17T16:17:55Z</dcterms:created>
  <dcterms:modified xsi:type="dcterms:W3CDTF">2003-03-17T16:24:52Z</dcterms:modified>
  <cp:category/>
  <cp:version/>
  <cp:contentType/>
  <cp:contentStatus/>
</cp:coreProperties>
</file>