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890" activeTab="0"/>
  </bookViews>
  <sheets>
    <sheet name="2012" sheetId="1" r:id="rId1"/>
  </sheets>
  <definedNames>
    <definedName name="_xlnm.Print_Area" localSheetId="0">'2012'!$B$4:$L$28</definedName>
  </definedNames>
  <calcPr fullCalcOnLoad="1"/>
</workbook>
</file>

<file path=xl/sharedStrings.xml><?xml version="1.0" encoding="utf-8"?>
<sst xmlns="http://schemas.openxmlformats.org/spreadsheetml/2006/main" count="33" uniqueCount="32">
  <si>
    <t>Para Imprimir: Control+P</t>
  </si>
  <si>
    <t>Para Guardar: F12</t>
  </si>
  <si>
    <t>Ctas. Ctes. y Cheques</t>
  </si>
  <si>
    <t>Otros</t>
  </si>
  <si>
    <t>Total</t>
  </si>
  <si>
    <t>Enero</t>
  </si>
  <si>
    <t>Febrero</t>
  </si>
  <si>
    <t>Marzo</t>
  </si>
  <si>
    <t>Resumen por trimestre</t>
  </si>
  <si>
    <t>I</t>
  </si>
  <si>
    <t>Depósitos</t>
  </si>
  <si>
    <t>Tarjetas</t>
  </si>
  <si>
    <t>Calidad de Servicio</t>
  </si>
  <si>
    <t>Seguros*</t>
  </si>
  <si>
    <t>Información de Deudas</t>
  </si>
  <si>
    <t>Créditos</t>
  </si>
  <si>
    <t>Ctas. de Ahorro</t>
  </si>
  <si>
    <t>* Se refiere a seguros cuya cobertura no protege al crédito.</t>
  </si>
  <si>
    <t>Abril</t>
  </si>
  <si>
    <t>Mayo</t>
  </si>
  <si>
    <t>Junio</t>
  </si>
  <si>
    <t>II</t>
  </si>
  <si>
    <t>III</t>
  </si>
  <si>
    <t>Julio</t>
  </si>
  <si>
    <t>Agosto</t>
  </si>
  <si>
    <t>Septiembre</t>
  </si>
  <si>
    <t>Octubre</t>
  </si>
  <si>
    <t>Noviembre</t>
  </si>
  <si>
    <t>Diciembre</t>
  </si>
  <si>
    <t>IV</t>
  </si>
  <si>
    <t xml:space="preserve">            Materias incluidas en las presentaciones  recibidas durante el  cuarto  trimestre del año 2012</t>
  </si>
  <si>
    <t>Act: 01-01-2013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</si>
</sst>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0" xfId="0" applyNumberFormat="1" applyAlignment="1">
      <alignment/>
    </xf>
    <xf numFmtId="1" fontId="3" fillId="0" borderId="11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19050</xdr:rowOff>
    </xdr:from>
    <xdr:to>
      <xdr:col>2</xdr:col>
      <xdr:colOff>161925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66725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4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13" s="2" customFormat="1" ht="9.75" customHeight="1">
      <c r="A3" s="3"/>
      <c r="B3"/>
      <c r="C3"/>
      <c r="D3"/>
      <c r="E3"/>
      <c r="F3"/>
      <c r="G3"/>
      <c r="H3"/>
      <c r="I3"/>
      <c r="J3"/>
      <c r="K3"/>
      <c r="L3"/>
      <c r="M3" s="4"/>
    </row>
    <row r="4" spans="1:13" s="2" customFormat="1" ht="15.75">
      <c r="A4" s="3"/>
      <c r="B4"/>
      <c r="C4"/>
      <c r="D4"/>
      <c r="E4"/>
      <c r="F4"/>
      <c r="G4"/>
      <c r="H4"/>
      <c r="I4"/>
      <c r="J4"/>
      <c r="K4"/>
      <c r="L4"/>
      <c r="M4" s="4"/>
    </row>
    <row r="5" spans="1:13" s="2" customFormat="1" ht="15.75">
      <c r="A5" s="3"/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4"/>
    </row>
    <row r="6" spans="1:13" s="2" customFormat="1" ht="11.25" customHeight="1">
      <c r="A6" s="3"/>
      <c r="M6" s="4"/>
    </row>
    <row r="7" spans="1:13" s="2" customFormat="1" ht="15.75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3:12" s="3" customFormat="1" ht="11.25">
      <c r="C8" s="34" t="s">
        <v>14</v>
      </c>
      <c r="D8" s="34" t="s">
        <v>15</v>
      </c>
      <c r="E8" s="34" t="s">
        <v>2</v>
      </c>
      <c r="F8" s="34" t="s">
        <v>11</v>
      </c>
      <c r="G8" s="34" t="s">
        <v>10</v>
      </c>
      <c r="H8" s="34" t="s">
        <v>16</v>
      </c>
      <c r="I8" s="34" t="s">
        <v>12</v>
      </c>
      <c r="J8" s="34" t="s">
        <v>13</v>
      </c>
      <c r="K8" s="34" t="s">
        <v>3</v>
      </c>
      <c r="L8" s="34" t="s">
        <v>4</v>
      </c>
    </row>
    <row r="9" spans="3:12" s="3" customFormat="1" ht="11.25"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="3" customFormat="1" ht="11.25"/>
    <row r="11" spans="2:14" s="3" customFormat="1" ht="11.25">
      <c r="B11" s="12" t="s">
        <v>5</v>
      </c>
      <c r="C11" s="19">
        <v>91</v>
      </c>
      <c r="D11" s="19">
        <v>292</v>
      </c>
      <c r="E11" s="19">
        <v>205</v>
      </c>
      <c r="F11" s="19">
        <v>232</v>
      </c>
      <c r="G11" s="19">
        <v>40</v>
      </c>
      <c r="H11" s="19">
        <v>28</v>
      </c>
      <c r="I11" s="19">
        <v>51</v>
      </c>
      <c r="J11" s="19">
        <v>17</v>
      </c>
      <c r="K11" s="19">
        <v>65</v>
      </c>
      <c r="L11" s="20">
        <f aca="true" t="shared" si="0" ref="L11:L22">SUM(C11:K11)</f>
        <v>1021</v>
      </c>
      <c r="N11" s="27"/>
    </row>
    <row r="12" spans="2:14" s="3" customFormat="1" ht="11.25">
      <c r="B12" s="13" t="s">
        <v>6</v>
      </c>
      <c r="C12" s="21">
        <v>97</v>
      </c>
      <c r="D12" s="21">
        <v>265</v>
      </c>
      <c r="E12" s="21">
        <v>185</v>
      </c>
      <c r="F12" s="21">
        <v>288</v>
      </c>
      <c r="G12" s="21">
        <v>38</v>
      </c>
      <c r="H12" s="21">
        <v>37</v>
      </c>
      <c r="I12" s="21">
        <v>57</v>
      </c>
      <c r="J12" s="21">
        <v>15</v>
      </c>
      <c r="K12" s="21">
        <v>65</v>
      </c>
      <c r="L12" s="22">
        <f t="shared" si="0"/>
        <v>1047</v>
      </c>
      <c r="N12" s="27"/>
    </row>
    <row r="13" spans="2:14" s="3" customFormat="1" ht="11.25">
      <c r="B13" s="13" t="s">
        <v>7</v>
      </c>
      <c r="C13" s="21">
        <v>119</v>
      </c>
      <c r="D13" s="21">
        <v>196</v>
      </c>
      <c r="E13" s="21">
        <v>148</v>
      </c>
      <c r="F13" s="21">
        <v>229</v>
      </c>
      <c r="G13" s="21">
        <v>30</v>
      </c>
      <c r="H13" s="21">
        <v>32</v>
      </c>
      <c r="I13" s="21">
        <v>35</v>
      </c>
      <c r="J13" s="21">
        <v>15</v>
      </c>
      <c r="K13" s="21">
        <v>68</v>
      </c>
      <c r="L13" s="33">
        <f t="shared" si="0"/>
        <v>872</v>
      </c>
      <c r="N13" s="27"/>
    </row>
    <row r="14" spans="2:14" s="3" customFormat="1" ht="11.25">
      <c r="B14" s="13" t="s">
        <v>18</v>
      </c>
      <c r="C14" s="21">
        <v>124</v>
      </c>
      <c r="D14" s="21">
        <v>243</v>
      </c>
      <c r="E14" s="21">
        <v>163</v>
      </c>
      <c r="F14" s="21">
        <v>227</v>
      </c>
      <c r="G14" s="21">
        <v>26</v>
      </c>
      <c r="H14" s="21">
        <v>29</v>
      </c>
      <c r="I14" s="21">
        <v>36</v>
      </c>
      <c r="J14" s="21">
        <v>11</v>
      </c>
      <c r="K14" s="21">
        <v>72</v>
      </c>
      <c r="L14" s="33">
        <f t="shared" si="0"/>
        <v>931</v>
      </c>
      <c r="N14" s="27"/>
    </row>
    <row r="15" spans="2:14" s="3" customFormat="1" ht="11.25">
      <c r="B15" s="13" t="s">
        <v>19</v>
      </c>
      <c r="C15" s="21">
        <v>133</v>
      </c>
      <c r="D15" s="21">
        <v>265</v>
      </c>
      <c r="E15" s="21">
        <v>144</v>
      </c>
      <c r="F15" s="21">
        <v>258</v>
      </c>
      <c r="G15" s="21">
        <v>40</v>
      </c>
      <c r="H15" s="21">
        <v>16</v>
      </c>
      <c r="I15" s="21">
        <v>70</v>
      </c>
      <c r="J15" s="21">
        <v>17</v>
      </c>
      <c r="K15" s="21">
        <v>73</v>
      </c>
      <c r="L15" s="33">
        <f t="shared" si="0"/>
        <v>1016</v>
      </c>
      <c r="N15" s="27"/>
    </row>
    <row r="16" spans="2:14" s="3" customFormat="1" ht="11.25">
      <c r="B16" s="13" t="s">
        <v>20</v>
      </c>
      <c r="C16" s="21">
        <v>118</v>
      </c>
      <c r="D16" s="21">
        <v>280</v>
      </c>
      <c r="E16" s="21">
        <v>150</v>
      </c>
      <c r="F16" s="21">
        <v>256</v>
      </c>
      <c r="G16" s="21">
        <v>39</v>
      </c>
      <c r="H16" s="21">
        <v>30</v>
      </c>
      <c r="I16" s="21">
        <v>179</v>
      </c>
      <c r="J16" s="21">
        <v>9</v>
      </c>
      <c r="K16" s="21">
        <v>91</v>
      </c>
      <c r="L16" s="33">
        <f t="shared" si="0"/>
        <v>1152</v>
      </c>
      <c r="N16" s="27"/>
    </row>
    <row r="17" spans="2:14" s="3" customFormat="1" ht="11.25">
      <c r="B17" s="13" t="s">
        <v>23</v>
      </c>
      <c r="C17" s="21">
        <v>91</v>
      </c>
      <c r="D17" s="21">
        <v>264</v>
      </c>
      <c r="E17" s="21">
        <v>184</v>
      </c>
      <c r="F17" s="21">
        <v>271</v>
      </c>
      <c r="G17" s="21">
        <v>33</v>
      </c>
      <c r="H17" s="21">
        <v>16</v>
      </c>
      <c r="I17" s="21">
        <v>173</v>
      </c>
      <c r="J17" s="21">
        <v>8</v>
      </c>
      <c r="K17" s="21">
        <v>57</v>
      </c>
      <c r="L17" s="22">
        <f t="shared" si="0"/>
        <v>1097</v>
      </c>
      <c r="N17" s="27"/>
    </row>
    <row r="18" spans="2:14" s="3" customFormat="1" ht="11.25">
      <c r="B18" s="13" t="s">
        <v>24</v>
      </c>
      <c r="C18" s="21">
        <v>111</v>
      </c>
      <c r="D18" s="21">
        <v>257</v>
      </c>
      <c r="E18" s="21">
        <v>213</v>
      </c>
      <c r="F18" s="21">
        <v>603</v>
      </c>
      <c r="G18" s="21">
        <v>44</v>
      </c>
      <c r="H18" s="21">
        <v>40</v>
      </c>
      <c r="I18" s="21">
        <v>163</v>
      </c>
      <c r="J18" s="21">
        <v>18</v>
      </c>
      <c r="K18" s="21">
        <v>96</v>
      </c>
      <c r="L18" s="22">
        <f t="shared" si="0"/>
        <v>1545</v>
      </c>
      <c r="N18" s="27"/>
    </row>
    <row r="19" spans="2:14" s="3" customFormat="1" ht="11.25">
      <c r="B19" s="13" t="s">
        <v>25</v>
      </c>
      <c r="C19" s="21">
        <v>67</v>
      </c>
      <c r="D19" s="21">
        <v>135</v>
      </c>
      <c r="E19" s="21">
        <v>157</v>
      </c>
      <c r="F19" s="21">
        <v>273</v>
      </c>
      <c r="G19" s="21">
        <v>21</v>
      </c>
      <c r="H19" s="21">
        <v>25</v>
      </c>
      <c r="I19" s="21">
        <v>66</v>
      </c>
      <c r="J19" s="21">
        <v>4</v>
      </c>
      <c r="K19" s="21">
        <v>42</v>
      </c>
      <c r="L19" s="22">
        <f t="shared" si="0"/>
        <v>790</v>
      </c>
      <c r="N19" s="27"/>
    </row>
    <row r="20" spans="2:14" s="3" customFormat="1" ht="11.25">
      <c r="B20" s="13" t="s">
        <v>26</v>
      </c>
      <c r="C20" s="21">
        <v>107</v>
      </c>
      <c r="D20" s="21">
        <v>224</v>
      </c>
      <c r="E20" s="21">
        <v>170</v>
      </c>
      <c r="F20" s="21">
        <v>259</v>
      </c>
      <c r="G20" s="21">
        <v>30</v>
      </c>
      <c r="H20" s="21">
        <v>26</v>
      </c>
      <c r="I20" s="21">
        <v>117</v>
      </c>
      <c r="J20" s="21">
        <v>19</v>
      </c>
      <c r="K20" s="21">
        <v>75</v>
      </c>
      <c r="L20" s="22">
        <f t="shared" si="0"/>
        <v>1027</v>
      </c>
      <c r="N20" s="27"/>
    </row>
    <row r="21" spans="2:14" s="3" customFormat="1" ht="11.25">
      <c r="B21" s="13" t="s">
        <v>27</v>
      </c>
      <c r="C21" s="21">
        <v>124</v>
      </c>
      <c r="D21" s="21">
        <v>204</v>
      </c>
      <c r="E21" s="21">
        <v>110</v>
      </c>
      <c r="F21" s="21">
        <v>221</v>
      </c>
      <c r="G21" s="21">
        <v>23</v>
      </c>
      <c r="H21" s="21">
        <v>27</v>
      </c>
      <c r="I21" s="21">
        <v>59</v>
      </c>
      <c r="J21" s="21">
        <v>8</v>
      </c>
      <c r="K21" s="21">
        <v>65</v>
      </c>
      <c r="L21" s="22">
        <f t="shared" si="0"/>
        <v>841</v>
      </c>
      <c r="N21" s="27"/>
    </row>
    <row r="22" spans="2:14" s="3" customFormat="1" ht="11.25">
      <c r="B22" s="14" t="s">
        <v>28</v>
      </c>
      <c r="C22" s="23">
        <v>107</v>
      </c>
      <c r="D22" s="23">
        <v>165</v>
      </c>
      <c r="E22" s="23">
        <v>131</v>
      </c>
      <c r="F22" s="23">
        <v>184</v>
      </c>
      <c r="G22" s="23">
        <v>33</v>
      </c>
      <c r="H22" s="23">
        <v>25</v>
      </c>
      <c r="I22" s="23">
        <v>12</v>
      </c>
      <c r="J22" s="23">
        <v>8</v>
      </c>
      <c r="K22" s="23">
        <v>66</v>
      </c>
      <c r="L22" s="24">
        <f t="shared" si="0"/>
        <v>731</v>
      </c>
      <c r="M22" s="27"/>
      <c r="N22" s="27"/>
    </row>
    <row r="23" s="3" customFormat="1" ht="11.25">
      <c r="N23" s="27"/>
    </row>
    <row r="24" spans="2:14" s="3" customFormat="1" ht="11.25">
      <c r="B24" s="15" t="s">
        <v>4</v>
      </c>
      <c r="C24" s="25">
        <f>SUM(C11:C22)</f>
        <v>1289</v>
      </c>
      <c r="D24" s="25">
        <f aca="true" t="shared" si="1" ref="D24:K24">SUM(D11:D22)</f>
        <v>2790</v>
      </c>
      <c r="E24" s="25">
        <f t="shared" si="1"/>
        <v>1960</v>
      </c>
      <c r="F24" s="25">
        <f t="shared" si="1"/>
        <v>3301</v>
      </c>
      <c r="G24" s="25">
        <f t="shared" si="1"/>
        <v>397</v>
      </c>
      <c r="H24" s="25">
        <f t="shared" si="1"/>
        <v>331</v>
      </c>
      <c r="I24" s="25">
        <f t="shared" si="1"/>
        <v>1018</v>
      </c>
      <c r="J24" s="25">
        <f t="shared" si="1"/>
        <v>149</v>
      </c>
      <c r="K24" s="25">
        <f t="shared" si="1"/>
        <v>835</v>
      </c>
      <c r="L24" s="7">
        <f>SUM(L11:L22)</f>
        <v>12070</v>
      </c>
      <c r="N24" s="27"/>
    </row>
    <row r="25" s="3" customFormat="1" ht="11.25"/>
    <row r="26" s="3" customFormat="1" ht="11.25">
      <c r="B26" s="3" t="s">
        <v>8</v>
      </c>
    </row>
    <row r="27" spans="2:12" s="3" customFormat="1" ht="11.25">
      <c r="B27" s="16" t="s">
        <v>9</v>
      </c>
      <c r="C27" s="5">
        <f aca="true" t="shared" si="2" ref="C27:K27">SUM(C11:C13)</f>
        <v>307</v>
      </c>
      <c r="D27" s="6">
        <f t="shared" si="2"/>
        <v>753</v>
      </c>
      <c r="E27" s="6">
        <f t="shared" si="2"/>
        <v>538</v>
      </c>
      <c r="F27" s="6">
        <f t="shared" si="2"/>
        <v>749</v>
      </c>
      <c r="G27" s="6">
        <f t="shared" si="2"/>
        <v>108</v>
      </c>
      <c r="H27" s="6">
        <f t="shared" si="2"/>
        <v>97</v>
      </c>
      <c r="I27" s="6">
        <f t="shared" si="2"/>
        <v>143</v>
      </c>
      <c r="J27" s="6">
        <f t="shared" si="2"/>
        <v>47</v>
      </c>
      <c r="K27" s="6">
        <f t="shared" si="2"/>
        <v>198</v>
      </c>
      <c r="L27" s="8">
        <f>SUM(C27:K27)</f>
        <v>2940</v>
      </c>
    </row>
    <row r="28" spans="2:12" s="3" customFormat="1" ht="11.25">
      <c r="B28" s="17"/>
      <c r="C28" s="9">
        <f>C27/$L$27</f>
        <v>0.10442176870748299</v>
      </c>
      <c r="D28" s="10">
        <f aca="true" t="shared" si="3" ref="D28:L28">D27/$L$27</f>
        <v>0.25612244897959185</v>
      </c>
      <c r="E28" s="10">
        <f t="shared" si="3"/>
        <v>0.18299319727891156</v>
      </c>
      <c r="F28" s="10">
        <f t="shared" si="3"/>
        <v>0.25476190476190474</v>
      </c>
      <c r="G28" s="10">
        <f t="shared" si="3"/>
        <v>0.036734693877551024</v>
      </c>
      <c r="H28" s="10">
        <f t="shared" si="3"/>
        <v>0.03299319727891156</v>
      </c>
      <c r="I28" s="10">
        <f t="shared" si="3"/>
        <v>0.04863945578231293</v>
      </c>
      <c r="J28" s="10">
        <f t="shared" si="3"/>
        <v>0.01598639455782313</v>
      </c>
      <c r="K28" s="10">
        <f t="shared" si="3"/>
        <v>0.0673469387755102</v>
      </c>
      <c r="L28" s="11">
        <f t="shared" si="3"/>
        <v>1</v>
      </c>
    </row>
    <row r="29" s="3" customFormat="1" ht="11.25"/>
    <row r="30" spans="2:12" s="3" customFormat="1" ht="11.25">
      <c r="B30" s="16" t="s">
        <v>21</v>
      </c>
      <c r="C30" s="5">
        <f aca="true" t="shared" si="4" ref="C30:K30">SUM(C14:C16)</f>
        <v>375</v>
      </c>
      <c r="D30" s="6">
        <f t="shared" si="4"/>
        <v>788</v>
      </c>
      <c r="E30" s="6">
        <f t="shared" si="4"/>
        <v>457</v>
      </c>
      <c r="F30" s="6">
        <f t="shared" si="4"/>
        <v>741</v>
      </c>
      <c r="G30" s="6">
        <f t="shared" si="4"/>
        <v>105</v>
      </c>
      <c r="H30" s="6">
        <f t="shared" si="4"/>
        <v>75</v>
      </c>
      <c r="I30" s="6">
        <f t="shared" si="4"/>
        <v>285</v>
      </c>
      <c r="J30" s="6">
        <f t="shared" si="4"/>
        <v>37</v>
      </c>
      <c r="K30" s="6">
        <f t="shared" si="4"/>
        <v>236</v>
      </c>
      <c r="L30" s="8">
        <f>SUM(C30:K30)</f>
        <v>3099</v>
      </c>
    </row>
    <row r="31" spans="2:12" s="3" customFormat="1" ht="11.25">
      <c r="B31" s="17"/>
      <c r="C31" s="9">
        <f>C30/$L$30</f>
        <v>0.12100677637947725</v>
      </c>
      <c r="D31" s="10">
        <f aca="true" t="shared" si="5" ref="D31:L31">D30/$L$30</f>
        <v>0.2542755727654082</v>
      </c>
      <c r="E31" s="10">
        <f t="shared" si="5"/>
        <v>0.14746692481445628</v>
      </c>
      <c r="F31" s="10">
        <f t="shared" si="5"/>
        <v>0.23910939012584706</v>
      </c>
      <c r="G31" s="10">
        <f t="shared" si="5"/>
        <v>0.03388189738625363</v>
      </c>
      <c r="H31" s="10">
        <f t="shared" si="5"/>
        <v>0.02420135527589545</v>
      </c>
      <c r="I31" s="10">
        <f t="shared" si="5"/>
        <v>0.09196515004840271</v>
      </c>
      <c r="J31" s="10">
        <f t="shared" si="5"/>
        <v>0.011939335269441756</v>
      </c>
      <c r="K31" s="10">
        <f t="shared" si="5"/>
        <v>0.07615359793481769</v>
      </c>
      <c r="L31" s="11">
        <f t="shared" si="5"/>
        <v>1</v>
      </c>
    </row>
    <row r="32" spans="2:12" s="3" customFormat="1" ht="11.25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s="3" customFormat="1" ht="11.25">
      <c r="B33" s="16" t="s">
        <v>22</v>
      </c>
      <c r="C33" s="5">
        <f aca="true" t="shared" si="6" ref="C33:K33">SUM(C17:C19)</f>
        <v>269</v>
      </c>
      <c r="D33" s="6">
        <f t="shared" si="6"/>
        <v>656</v>
      </c>
      <c r="E33" s="6">
        <f t="shared" si="6"/>
        <v>554</v>
      </c>
      <c r="F33" s="6">
        <f t="shared" si="6"/>
        <v>1147</v>
      </c>
      <c r="G33" s="6">
        <f t="shared" si="6"/>
        <v>98</v>
      </c>
      <c r="H33" s="6">
        <f t="shared" si="6"/>
        <v>81</v>
      </c>
      <c r="I33" s="6">
        <f t="shared" si="6"/>
        <v>402</v>
      </c>
      <c r="J33" s="6">
        <f t="shared" si="6"/>
        <v>30</v>
      </c>
      <c r="K33" s="6">
        <f t="shared" si="6"/>
        <v>195</v>
      </c>
      <c r="L33" s="8">
        <f>SUM(C33:K33)</f>
        <v>3432</v>
      </c>
    </row>
    <row r="34" spans="2:12" s="3" customFormat="1" ht="11.25">
      <c r="B34" s="17"/>
      <c r="C34" s="9">
        <f>C33/$L$33</f>
        <v>0.07837995337995338</v>
      </c>
      <c r="D34" s="10">
        <f aca="true" t="shared" si="7" ref="D34:L34">D33/$L$33</f>
        <v>0.19114219114219114</v>
      </c>
      <c r="E34" s="10">
        <f t="shared" si="7"/>
        <v>0.16142191142191142</v>
      </c>
      <c r="F34" s="10">
        <f t="shared" si="7"/>
        <v>0.3342074592074592</v>
      </c>
      <c r="G34" s="10">
        <f t="shared" si="7"/>
        <v>0.028554778554778556</v>
      </c>
      <c r="H34" s="10">
        <f t="shared" si="7"/>
        <v>0.0236013986013986</v>
      </c>
      <c r="I34" s="10">
        <f t="shared" si="7"/>
        <v>0.11713286713286714</v>
      </c>
      <c r="J34" s="10">
        <f t="shared" si="7"/>
        <v>0.008741258741258742</v>
      </c>
      <c r="K34" s="10">
        <f t="shared" si="7"/>
        <v>0.056818181818181816</v>
      </c>
      <c r="L34" s="11">
        <f t="shared" si="7"/>
        <v>1</v>
      </c>
    </row>
    <row r="35" spans="2:12" s="3" customFormat="1" ht="11.25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s="3" customFormat="1" ht="11.25">
      <c r="B36" s="16" t="s">
        <v>29</v>
      </c>
      <c r="C36" s="32">
        <f>SUM(C20:C22)</f>
        <v>338</v>
      </c>
      <c r="D36" s="6">
        <f aca="true" t="shared" si="8" ref="D36:K36">SUM(D20:D22)</f>
        <v>593</v>
      </c>
      <c r="E36" s="6">
        <f t="shared" si="8"/>
        <v>411</v>
      </c>
      <c r="F36" s="6">
        <f t="shared" si="8"/>
        <v>664</v>
      </c>
      <c r="G36" s="6">
        <f t="shared" si="8"/>
        <v>86</v>
      </c>
      <c r="H36" s="6">
        <f t="shared" si="8"/>
        <v>78</v>
      </c>
      <c r="I36" s="6">
        <f t="shared" si="8"/>
        <v>188</v>
      </c>
      <c r="J36" s="6">
        <f t="shared" si="8"/>
        <v>35</v>
      </c>
      <c r="K36" s="6">
        <f t="shared" si="8"/>
        <v>206</v>
      </c>
      <c r="L36" s="8">
        <f>SUM(C36:K36)</f>
        <v>2599</v>
      </c>
    </row>
    <row r="37" spans="2:12" s="3" customFormat="1" ht="11.25">
      <c r="B37" s="17"/>
      <c r="C37" s="9">
        <f>C36/$L$36</f>
        <v>0.13005001923816853</v>
      </c>
      <c r="D37" s="10">
        <f aca="true" t="shared" si="9" ref="D37:K37">D36/$L$36</f>
        <v>0.2281646787225856</v>
      </c>
      <c r="E37" s="10">
        <f t="shared" si="9"/>
        <v>0.1581377452866487</v>
      </c>
      <c r="F37" s="10">
        <f t="shared" si="9"/>
        <v>0.2554828780300115</v>
      </c>
      <c r="G37" s="10">
        <f t="shared" si="9"/>
        <v>0.03308964986533282</v>
      </c>
      <c r="H37" s="10">
        <f t="shared" si="9"/>
        <v>0.030011542901115813</v>
      </c>
      <c r="I37" s="10">
        <f t="shared" si="9"/>
        <v>0.07233551365909965</v>
      </c>
      <c r="J37" s="10">
        <f t="shared" si="9"/>
        <v>0.013466717968449404</v>
      </c>
      <c r="K37" s="10">
        <f t="shared" si="9"/>
        <v>0.07926125432858792</v>
      </c>
      <c r="L37" s="11">
        <f>L36/$L$36</f>
        <v>1</v>
      </c>
    </row>
    <row r="38" spans="2:12" s="3" customFormat="1" ht="11.2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2" s="3" customFormat="1" ht="12.75">
      <c r="B39" s="29" t="s">
        <v>17</v>
      </c>
      <c r="C39"/>
      <c r="D39"/>
      <c r="E39"/>
      <c r="F39"/>
      <c r="G39"/>
      <c r="H39"/>
      <c r="I39"/>
      <c r="J39"/>
      <c r="K39"/>
      <c r="L39"/>
    </row>
    <row r="40" spans="2:14" s="3" customFormat="1" ht="12.75">
      <c r="B40"/>
      <c r="C40" s="28"/>
      <c r="D40"/>
      <c r="E40"/>
      <c r="F40"/>
      <c r="G40"/>
      <c r="H40"/>
      <c r="I40"/>
      <c r="J40"/>
      <c r="K40"/>
      <c r="L40"/>
      <c r="N40" s="26"/>
    </row>
    <row r="41" spans="2:12" s="3" customFormat="1" ht="12.75">
      <c r="B41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s="3" customFormat="1" ht="12.75">
      <c r="B42" t="s">
        <v>31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s="3" customFormat="1" ht="12.75">
      <c r="B43"/>
      <c r="C43"/>
      <c r="D43"/>
      <c r="E43"/>
      <c r="F43"/>
      <c r="G43"/>
      <c r="H43"/>
      <c r="I43"/>
      <c r="J43"/>
      <c r="K43"/>
      <c r="L43"/>
    </row>
    <row r="44" spans="2:12" s="3" customFormat="1" ht="12.75">
      <c r="B44"/>
      <c r="C44"/>
      <c r="D44"/>
      <c r="E44"/>
      <c r="F44"/>
      <c r="G44"/>
      <c r="H44"/>
      <c r="I44"/>
      <c r="J44"/>
      <c r="K44"/>
      <c r="L44"/>
    </row>
  </sheetData>
  <sheetProtection/>
  <mergeCells count="11">
    <mergeCell ref="B5:L5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" footer="0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de presentaciones recibidas en 2009, por materia</dc:title>
  <dc:subject/>
  <dc:creator>SBIF</dc:creator>
  <cp:keywords/>
  <dc:description/>
  <cp:lastModifiedBy>Luciano Espinoza Vásquez</cp:lastModifiedBy>
  <cp:lastPrinted>2010-06-16T17:07:04Z</cp:lastPrinted>
  <dcterms:created xsi:type="dcterms:W3CDTF">2007-03-20T14:48:41Z</dcterms:created>
  <dcterms:modified xsi:type="dcterms:W3CDTF">2013-04-09T14:54:59Z</dcterms:modified>
  <cp:category/>
  <cp:version/>
  <cp:contentType/>
  <cp:contentStatus/>
</cp:coreProperties>
</file>