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930" windowWidth="19320" windowHeight="3390" activeTab="0"/>
  </bookViews>
  <sheets>
    <sheet name="Indice" sheetId="1" r:id="rId1"/>
    <sheet name="Noviembre 2004- CC Sistema" sheetId="2" r:id="rId2"/>
    <sheet name="Noviembre 2004- Bancos" sheetId="3" r:id="rId3"/>
    <sheet name="Agosto 2004 - CC Sistema" sheetId="4" r:id="rId4"/>
    <sheet name="Agosto 2004 - Bancos" sheetId="5" r:id="rId5"/>
    <sheet name="Mayo 2004-CC Sistema" sheetId="6" r:id="rId6"/>
    <sheet name="Mayo 2004 - Bancos" sheetId="7" r:id="rId7"/>
    <sheet name="Febrero 2004-CC Totales" sheetId="8" r:id="rId8"/>
    <sheet name="Febrero 2004 - Bancos" sheetId="9" r:id="rId9"/>
  </sheets>
  <definedNames>
    <definedName name="_xlnm.Print_Area" localSheetId="4">'Agosto 2004 - Bancos'!$A$3:$G$34</definedName>
    <definedName name="_xlnm.Print_Area" localSheetId="8">'Febrero 2004 - Bancos'!$A$3:$G$34</definedName>
    <definedName name="_xlnm.Print_Area" localSheetId="6">'Mayo 2004 - Bancos'!$A$3:$G$34</definedName>
    <definedName name="_xlnm.Print_Area" localSheetId="2">'Noviembre 2004- Bancos'!$A$3:$G$34</definedName>
  </definedNames>
  <calcPr fullCalcOnLoad="1"/>
</workbook>
</file>

<file path=xl/sharedStrings.xml><?xml version="1.0" encoding="utf-8"?>
<sst xmlns="http://schemas.openxmlformats.org/spreadsheetml/2006/main" count="294" uniqueCount="67">
  <si>
    <t>Tramos</t>
  </si>
  <si>
    <t>Personas Naturales</t>
  </si>
  <si>
    <t>Personas Jurídicas</t>
  </si>
  <si>
    <t xml:space="preserve">Total </t>
  </si>
  <si>
    <t>UF</t>
  </si>
  <si>
    <t xml:space="preserve">Número </t>
  </si>
  <si>
    <t>Monto (mm$)</t>
  </si>
  <si>
    <t xml:space="preserve"> 0 - 10</t>
  </si>
  <si>
    <t xml:space="preserve"> 10 - 30</t>
  </si>
  <si>
    <t xml:space="preserve"> 30 - 120</t>
  </si>
  <si>
    <t xml:space="preserve"> 120 - 250</t>
  </si>
  <si>
    <t xml:space="preserve"> 250 - 500</t>
  </si>
  <si>
    <t xml:space="preserve"> 500 - 1.500</t>
  </si>
  <si>
    <t xml:space="preserve"> 1.500 - 5.000</t>
  </si>
  <si>
    <t xml:space="preserve"> &gt; 5.000</t>
  </si>
  <si>
    <t>(Febrero 2004)</t>
  </si>
  <si>
    <t>(Mayo 2004)</t>
  </si>
  <si>
    <t>(Agosto 2004)</t>
  </si>
  <si>
    <t xml:space="preserve">Nota: Tanto el número como el monto de las cuentas corrientes difiere del publicado anteriormente debido </t>
  </si>
  <si>
    <t>a que algunas entidades financieras modificaron sus cifras.</t>
  </si>
  <si>
    <t>Número y monto cuentas corrientes en moneda chilena</t>
  </si>
  <si>
    <t>Fuente: Superintendencia de Bancos e Instituciones Financieras</t>
  </si>
  <si>
    <t>Número y monto cuentas corrientes por tipo de persona e institución</t>
  </si>
  <si>
    <t>Total</t>
  </si>
  <si>
    <t>Número</t>
  </si>
  <si>
    <t>Monto(mm$)</t>
  </si>
  <si>
    <t>Banco de Chile</t>
  </si>
  <si>
    <t>Banco Internacional</t>
  </si>
  <si>
    <t>Dresdner Bank Lateinamerika</t>
  </si>
  <si>
    <t>Banco del Estado de Chile</t>
  </si>
  <si>
    <t>Scotiabank Sud Americano</t>
  </si>
  <si>
    <t>Banco de Credito e Inversiones</t>
  </si>
  <si>
    <t>Banco Do Brasil S.A.</t>
  </si>
  <si>
    <t>Corpbanca</t>
  </si>
  <si>
    <t>Banco Bice</t>
  </si>
  <si>
    <t>HSBC Bank Chile</t>
  </si>
  <si>
    <t>Citibank N.A.</t>
  </si>
  <si>
    <t>Banco Santander-Chile</t>
  </si>
  <si>
    <t>BankBoston, N.A.</t>
  </si>
  <si>
    <t>JP Morgan Chase Bank</t>
  </si>
  <si>
    <t>Banco de la Nacion Argentina</t>
  </si>
  <si>
    <t>Bank of Tokyo-Mitsubishi</t>
  </si>
  <si>
    <t>ABN AMRO Bank (Chile)</t>
  </si>
  <si>
    <t>Banco Security</t>
  </si>
  <si>
    <t>Banco Falabella</t>
  </si>
  <si>
    <t>Deutsche Bank</t>
  </si>
  <si>
    <t>Banco Ripley</t>
  </si>
  <si>
    <t>HNS Banco</t>
  </si>
  <si>
    <t>Banco MONEX</t>
  </si>
  <si>
    <t>BBVA Banco</t>
  </si>
  <si>
    <t>Banco del Desarrollo</t>
  </si>
  <si>
    <t>SISTEMA FINANCIERO</t>
  </si>
  <si>
    <t>Nota: Tanto el número como el monto de las cuentas corrientes difiere del publicado anteriormente debido a que algunas</t>
  </si>
  <si>
    <t>entidades financieras modificaron sus cifras.</t>
  </si>
  <si>
    <t>Fuente: Superintendencia de Bancos e Instituciones Financieras - SBIF</t>
  </si>
  <si>
    <t>Moneda Chilena - Agosto 2004</t>
  </si>
  <si>
    <t>Moneda Chilena - Mayo 2004</t>
  </si>
  <si>
    <t>Moneda Chilena - Febrero 2004</t>
  </si>
  <si>
    <t>(Noviembre 2004)</t>
  </si>
  <si>
    <t>Moneda Chilena - Noviembre 2004</t>
  </si>
  <si>
    <t>Para Imprimir: Control+P</t>
  </si>
  <si>
    <t>Para Guardar: F12</t>
  </si>
  <si>
    <t>Número y monto de cuentas corrientes según tipo de clientes</t>
  </si>
  <si>
    <t>Información disponible en esta publicación</t>
  </si>
  <si>
    <t>Número y monto de cuentas corrientes en moneda chilena por tramos</t>
  </si>
  <si>
    <t>Act.: 05/07/2007</t>
  </si>
  <si>
    <t>Volver al Indice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</si>
</sst>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;\-&quot;$&quot;\ * #,##0;_-&quot;$&quot;\ * &quot;-&quot;;_-@"/>
    <numFmt numFmtId="165" formatCode="* #,##0;* \-#,##0;* &quot;-&quot;;@"/>
    <numFmt numFmtId="166" formatCode="_-&quot;$&quot;\ * #,##0.00;\-&quot;$&quot;\ * #,##0.00;_-&quot;$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$&quot;#,##0_);[Red]\(&quot;$&quot;#,##0\)"/>
    <numFmt numFmtId="173" formatCode="&quot;$&quot;#,##0.00_);[Red]\(&quot;$&quot;#,##0.00\)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[$-340A]dddd\,\ dd&quot; de &quot;mmmm&quot; de &quot;yyyy"/>
    <numFmt numFmtId="183" formatCode="mmmm/yyyy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mmmm\ &quot;de&quot;\ yyyy"/>
    <numFmt numFmtId="192" formatCode="&quot;mmmm&quot;\ de\ &quot;yyyy&quot;"/>
    <numFmt numFmtId="193" formatCode="mmm/yyyy"/>
    <numFmt numFmtId="19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u val="single"/>
      <sz val="6"/>
      <color indexed="12"/>
      <name val="Helv"/>
      <family val="0"/>
    </font>
    <font>
      <sz val="8"/>
      <color indexed="10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21"/>
      <name val="Arial"/>
      <family val="0"/>
    </font>
    <font>
      <sz val="12"/>
      <color indexed="21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u val="single"/>
      <sz val="11"/>
      <color indexed="21"/>
      <name val="Arial"/>
      <family val="0"/>
    </font>
    <font>
      <u val="single"/>
      <sz val="9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4" fillId="2" borderId="7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0" fontId="3" fillId="2" borderId="16" xfId="0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22" applyFont="1" applyFill="1">
      <alignment/>
      <protection/>
    </xf>
    <xf numFmtId="0" fontId="11" fillId="2" borderId="0" xfId="22" applyFont="1" applyFill="1" applyAlignment="1">
      <alignment horizontal="center"/>
      <protection/>
    </xf>
    <xf numFmtId="0" fontId="12" fillId="2" borderId="0" xfId="22" applyFont="1" applyFill="1">
      <alignment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17" fontId="13" fillId="3" borderId="0" xfId="22" applyNumberFormat="1" applyFont="1" applyFill="1" applyBorder="1" applyAlignment="1">
      <alignment horizontal="center"/>
      <protection/>
    </xf>
    <xf numFmtId="0" fontId="14" fillId="2" borderId="0" xfId="22" applyFont="1" applyFill="1" applyBorder="1">
      <alignment/>
      <protection/>
    </xf>
    <xf numFmtId="0" fontId="15" fillId="2" borderId="0" xfId="15" applyFont="1" applyFill="1" applyBorder="1" applyAlignment="1">
      <alignment horizontal="left"/>
    </xf>
    <xf numFmtId="0" fontId="16" fillId="2" borderId="0" xfId="22" applyFont="1" applyFill="1">
      <alignment/>
      <protection/>
    </xf>
    <xf numFmtId="0" fontId="17" fillId="2" borderId="0" xfId="22" applyFont="1" applyFill="1" applyBorder="1">
      <alignment/>
      <protection/>
    </xf>
    <xf numFmtId="0" fontId="15" fillId="2" borderId="0" xfId="17" applyFont="1" applyFill="1" applyAlignment="1">
      <alignment/>
    </xf>
    <xf numFmtId="0" fontId="16" fillId="0" borderId="0" xfId="0" applyFont="1" applyAlignment="1">
      <alignment/>
    </xf>
    <xf numFmtId="0" fontId="18" fillId="2" borderId="0" xfId="22" applyFont="1" applyFill="1">
      <alignment/>
      <protection/>
    </xf>
    <xf numFmtId="0" fontId="19" fillId="2" borderId="0" xfId="22" applyFont="1" applyFill="1">
      <alignment/>
      <protection/>
    </xf>
    <xf numFmtId="0" fontId="20" fillId="2" borderId="0" xfId="22" applyFont="1" applyFill="1">
      <alignment/>
      <protection/>
    </xf>
    <xf numFmtId="0" fontId="20" fillId="0" borderId="0" xfId="0" applyFont="1" applyAlignment="1">
      <alignment/>
    </xf>
    <xf numFmtId="0" fontId="21" fillId="2" borderId="0" xfId="15" applyFont="1" applyFill="1" applyBorder="1" applyAlignment="1">
      <alignment horizontal="left"/>
    </xf>
    <xf numFmtId="0" fontId="19" fillId="2" borderId="0" xfId="0" applyFont="1" applyFill="1" applyAlignment="1">
      <alignment/>
    </xf>
    <xf numFmtId="0" fontId="22" fillId="2" borderId="0" xfId="15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7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Hipervínculo_CC - Evolucion N° y monto Sin Int - 2007_v2" xfId="17"/>
    <cellStyle name="Comma" xfId="18"/>
    <cellStyle name="Comma [0]" xfId="19"/>
    <cellStyle name="Currency" xfId="20"/>
    <cellStyle name="Currency [0]" xfId="21"/>
    <cellStyle name="Normal_Sociedades Evaluadoras - Marzo 20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66675</xdr:rowOff>
    </xdr:from>
    <xdr:to>
      <xdr:col>1</xdr:col>
      <xdr:colOff>809625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90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2</xdr:row>
      <xdr:rowOff>142875</xdr:rowOff>
    </xdr:from>
    <xdr:to>
      <xdr:col>0</xdr:col>
      <xdr:colOff>619125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667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171450</xdr:rowOff>
    </xdr:from>
    <xdr:to>
      <xdr:col>0</xdr:col>
      <xdr:colOff>552450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9530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2</xdr:row>
      <xdr:rowOff>142875</xdr:rowOff>
    </xdr:from>
    <xdr:to>
      <xdr:col>0</xdr:col>
      <xdr:colOff>619125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667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171450</xdr:rowOff>
    </xdr:from>
    <xdr:to>
      <xdr:col>0</xdr:col>
      <xdr:colOff>552450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9530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161925</xdr:rowOff>
    </xdr:from>
    <xdr:to>
      <xdr:col>0</xdr:col>
      <xdr:colOff>552450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8577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171450</xdr:rowOff>
    </xdr:from>
    <xdr:to>
      <xdr:col>0</xdr:col>
      <xdr:colOff>552450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9530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171450</xdr:rowOff>
    </xdr:from>
    <xdr:to>
      <xdr:col>0</xdr:col>
      <xdr:colOff>514350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9530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171450</xdr:rowOff>
    </xdr:from>
    <xdr:to>
      <xdr:col>0</xdr:col>
      <xdr:colOff>561975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9530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3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7109375" style="53" customWidth="1"/>
    <col min="2" max="2" width="78.421875" style="53" customWidth="1"/>
    <col min="3" max="16384" width="11.421875" style="53" customWidth="1"/>
  </cols>
  <sheetData>
    <row r="1" spans="1:3" ht="12.75">
      <c r="A1" s="52" t="s">
        <v>60</v>
      </c>
      <c r="B1" s="47"/>
      <c r="C1" s="47"/>
    </row>
    <row r="2" ht="12.75">
      <c r="A2" s="52" t="s">
        <v>61</v>
      </c>
    </row>
    <row r="3" ht="12.75">
      <c r="A3" s="52"/>
    </row>
    <row r="4" ht="17.25" customHeight="1">
      <c r="A4" s="52"/>
    </row>
    <row r="5" spans="1:3" ht="16.5" customHeight="1">
      <c r="A5" s="54"/>
      <c r="B5" s="55" t="s">
        <v>62</v>
      </c>
      <c r="C5" s="54"/>
    </row>
    <row r="6" spans="1:3" ht="9" customHeight="1">
      <c r="A6" s="54"/>
      <c r="B6" s="55"/>
      <c r="C6" s="54"/>
    </row>
    <row r="7" spans="1:2" s="58" customFormat="1" ht="15.75">
      <c r="A7" s="56"/>
      <c r="B7" s="57" t="s">
        <v>63</v>
      </c>
    </row>
    <row r="8" spans="1:2" s="58" customFormat="1" ht="15.75">
      <c r="A8" s="56"/>
      <c r="B8" s="57"/>
    </row>
    <row r="9" spans="1:2" s="58" customFormat="1" ht="15.75">
      <c r="A9" s="56"/>
      <c r="B9" s="59">
        <v>38292</v>
      </c>
    </row>
    <row r="10" spans="1:2" s="58" customFormat="1" ht="15">
      <c r="A10" s="56"/>
      <c r="B10" s="60"/>
    </row>
    <row r="11" spans="1:2" s="58" customFormat="1" ht="15">
      <c r="A11" s="56"/>
      <c r="B11" s="61" t="s">
        <v>64</v>
      </c>
    </row>
    <row r="12" spans="1:3" ht="15">
      <c r="A12" s="54"/>
      <c r="B12" s="61" t="s">
        <v>22</v>
      </c>
      <c r="C12" s="60"/>
    </row>
    <row r="13" spans="1:3" s="65" customFormat="1" ht="15.75">
      <c r="A13" s="62"/>
      <c r="B13" s="63"/>
      <c r="C13" s="64"/>
    </row>
    <row r="14" spans="1:3" ht="15.75">
      <c r="A14" s="54"/>
      <c r="B14" s="59">
        <v>38200</v>
      </c>
      <c r="C14" s="66"/>
    </row>
    <row r="15" spans="1:3" ht="12.75">
      <c r="A15" s="54"/>
      <c r="B15" s="60"/>
      <c r="C15" s="54"/>
    </row>
    <row r="16" spans="1:3" ht="15">
      <c r="A16" s="54"/>
      <c r="B16" s="61" t="s">
        <v>64</v>
      </c>
      <c r="C16" s="47"/>
    </row>
    <row r="17" spans="1:3" ht="15">
      <c r="A17" s="54"/>
      <c r="B17" s="61" t="s">
        <v>22</v>
      </c>
      <c r="C17" s="47"/>
    </row>
    <row r="18" spans="1:3" ht="15">
      <c r="A18" s="54"/>
      <c r="B18" s="63"/>
      <c r="C18" s="47"/>
    </row>
    <row r="19" ht="15.75">
      <c r="B19" s="59">
        <v>38108</v>
      </c>
    </row>
    <row r="20" ht="12.75">
      <c r="B20" s="60"/>
    </row>
    <row r="21" ht="15">
      <c r="B21" s="61" t="s">
        <v>64</v>
      </c>
    </row>
    <row r="22" ht="15">
      <c r="B22" s="61" t="s">
        <v>22</v>
      </c>
    </row>
    <row r="23" ht="15">
      <c r="B23" s="63"/>
    </row>
    <row r="24" ht="15.75">
      <c r="B24" s="59">
        <v>38018</v>
      </c>
    </row>
    <row r="25" ht="12.75">
      <c r="B25" s="67"/>
    </row>
    <row r="26" ht="14.25">
      <c r="B26" s="70" t="s">
        <v>64</v>
      </c>
    </row>
    <row r="27" ht="14.25">
      <c r="B27" s="70" t="s">
        <v>22</v>
      </c>
    </row>
    <row r="29" ht="12.75">
      <c r="B29" s="68" t="s">
        <v>54</v>
      </c>
    </row>
    <row r="31" ht="12.75">
      <c r="B31" s="69" t="s">
        <v>65</v>
      </c>
    </row>
  </sheetData>
  <hyperlinks>
    <hyperlink ref="B21" location="'Mayo 2004-CC Sistema'!A1" display="Número y monto de cuentas corrientes en moneda chilena por tramos"/>
    <hyperlink ref="B22" location="'Mayo 2004 - Bancos'!A1" display="Número y monto cuentas corrientes por tipo de persona e institución"/>
    <hyperlink ref="B26" location="'Febrero 2004-CC Totales'!A1" display="Número y monto de cuentas corrientes en moneda chilena por tramos"/>
    <hyperlink ref="B27" location="'Febrero 2004 - Bancos'!A1" display="Número y monto cuentas corrientes por tipo de persona e institución"/>
    <hyperlink ref="B17" location="'Agosto 2004 - Bancos'!A1" display="Número y monto cuentas corrientes por tipo de persona e institución"/>
    <hyperlink ref="B16" location="'Agosto 2004 - CC Sistema'!A1" display="Número y monto de cuentas corrientes en moneda chilena por tramos"/>
    <hyperlink ref="B12" location="'Noviembre 2004- Bancos'!A1" display="Número y monto cuentas corrientes por tipo de persona e institución"/>
    <hyperlink ref="B11" location="'Noviembre 2004- CC Sistema'!A1" display="Número y monto de cuentas corrientes en moneda chilena por tramos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headerFooter alignWithMargins="0">
    <oddFooter>&amp;LActualizado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1" sqref="J1"/>
    </sheetView>
  </sheetViews>
  <sheetFormatPr defaultColWidth="11.421875" defaultRowHeight="12.75"/>
  <cols>
    <col min="1" max="1" width="12.7109375" style="17" customWidth="1"/>
    <col min="2" max="2" width="0.42578125" style="17" customWidth="1"/>
    <col min="3" max="4" width="12.7109375" style="17" customWidth="1"/>
    <col min="5" max="5" width="0.42578125" style="17" customWidth="1"/>
    <col min="6" max="7" width="12.7109375" style="17" customWidth="1"/>
    <col min="8" max="8" width="0.42578125" style="17" customWidth="1"/>
    <col min="9" max="10" width="12.7109375" style="17" customWidth="1"/>
    <col min="11" max="16384" width="11.421875" style="17" customWidth="1"/>
  </cols>
  <sheetData>
    <row r="1" spans="1:10" ht="12.75">
      <c r="A1" s="52" t="s">
        <v>60</v>
      </c>
      <c r="J1" s="72" t="s">
        <v>66</v>
      </c>
    </row>
    <row r="2" ht="12.75">
      <c r="A2" s="52" t="s">
        <v>61</v>
      </c>
    </row>
    <row r="3" spans="1:10" ht="15.75">
      <c r="A3" s="77" t="s">
        <v>20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">
      <c r="A4" s="79" t="s">
        <v>58</v>
      </c>
      <c r="B4" s="79"/>
      <c r="C4" s="79"/>
      <c r="D4" s="79"/>
      <c r="E4" s="79"/>
      <c r="F4" s="79"/>
      <c r="G4" s="79"/>
      <c r="H4" s="79"/>
      <c r="I4" s="79"/>
      <c r="J4" s="79"/>
    </row>
    <row r="5" ht="12.75" customHeight="1"/>
    <row r="6" spans="9:10" ht="12.75" customHeight="1">
      <c r="I6" s="80"/>
      <c r="J6" s="80"/>
    </row>
    <row r="7" spans="1:10" ht="12.75" customHeight="1">
      <c r="A7" s="7" t="s">
        <v>0</v>
      </c>
      <c r="B7" s="18"/>
      <c r="C7" s="73" t="s">
        <v>1</v>
      </c>
      <c r="D7" s="74"/>
      <c r="E7" s="19"/>
      <c r="F7" s="73" t="s">
        <v>2</v>
      </c>
      <c r="G7" s="74"/>
      <c r="H7" s="19"/>
      <c r="I7" s="75" t="s">
        <v>3</v>
      </c>
      <c r="J7" s="76"/>
    </row>
    <row r="8" spans="1:10" ht="12.75" customHeight="1">
      <c r="A8" s="20" t="s">
        <v>4</v>
      </c>
      <c r="B8" s="18"/>
      <c r="C8" s="21" t="s">
        <v>5</v>
      </c>
      <c r="D8" s="22" t="s">
        <v>6</v>
      </c>
      <c r="E8" s="5"/>
      <c r="F8" s="21" t="s">
        <v>5</v>
      </c>
      <c r="G8" s="22" t="s">
        <v>6</v>
      </c>
      <c r="H8" s="5"/>
      <c r="I8" s="21" t="s">
        <v>5</v>
      </c>
      <c r="J8" s="22" t="s">
        <v>6</v>
      </c>
    </row>
    <row r="9" spans="1:10" ht="4.5" customHeight="1">
      <c r="A9" s="1"/>
      <c r="B9" s="2"/>
      <c r="C9" s="3"/>
      <c r="D9" s="4"/>
      <c r="E9" s="5"/>
      <c r="F9" s="3"/>
      <c r="G9" s="4"/>
      <c r="H9" s="6"/>
      <c r="I9" s="3"/>
      <c r="J9" s="4"/>
    </row>
    <row r="10" spans="1:10" ht="12.75" customHeight="1">
      <c r="A10" s="7" t="s">
        <v>7</v>
      </c>
      <c r="B10" s="18"/>
      <c r="C10" s="8">
        <v>677519</v>
      </c>
      <c r="D10" s="9">
        <v>34100.830554724904</v>
      </c>
      <c r="E10" s="23"/>
      <c r="F10" s="8">
        <v>60772</v>
      </c>
      <c r="G10" s="9">
        <v>2001.0221848985002</v>
      </c>
      <c r="H10" s="23"/>
      <c r="I10" s="8">
        <f aca="true" t="shared" si="0" ref="I10:J17">C10+F10</f>
        <v>738291</v>
      </c>
      <c r="J10" s="9">
        <f t="shared" si="0"/>
        <v>36101.852739623406</v>
      </c>
    </row>
    <row r="11" spans="1:10" ht="12.75" customHeight="1">
      <c r="A11" s="10" t="s">
        <v>8</v>
      </c>
      <c r="B11" s="18"/>
      <c r="C11" s="11">
        <v>299414</v>
      </c>
      <c r="D11" s="12">
        <v>93642.3475116924</v>
      </c>
      <c r="E11" s="23"/>
      <c r="F11" s="11">
        <v>29317</v>
      </c>
      <c r="G11" s="12">
        <v>9837.489644782</v>
      </c>
      <c r="H11" s="23"/>
      <c r="I11" s="11">
        <f t="shared" si="0"/>
        <v>328731</v>
      </c>
      <c r="J11" s="12">
        <f t="shared" si="0"/>
        <v>103479.83715647439</v>
      </c>
    </row>
    <row r="12" spans="1:10" ht="12.75" customHeight="1">
      <c r="A12" s="10" t="s">
        <v>9</v>
      </c>
      <c r="B12" s="18"/>
      <c r="C12" s="11">
        <v>270671</v>
      </c>
      <c r="D12" s="12">
        <v>281926.9897386054</v>
      </c>
      <c r="E12" s="23"/>
      <c r="F12" s="11">
        <v>58074</v>
      </c>
      <c r="G12" s="12">
        <v>65985.8035474182</v>
      </c>
      <c r="H12" s="23"/>
      <c r="I12" s="11">
        <f t="shared" si="0"/>
        <v>328745</v>
      </c>
      <c r="J12" s="12">
        <f t="shared" si="0"/>
        <v>347912.7932860236</v>
      </c>
    </row>
    <row r="13" spans="1:10" ht="12.75" customHeight="1">
      <c r="A13" s="10" t="s">
        <v>10</v>
      </c>
      <c r="B13" s="18"/>
      <c r="C13" s="11">
        <v>77949</v>
      </c>
      <c r="D13" s="12">
        <v>230847.7941656113</v>
      </c>
      <c r="E13" s="23"/>
      <c r="F13" s="11">
        <v>29906</v>
      </c>
      <c r="G13" s="12">
        <v>90796.7090255538</v>
      </c>
      <c r="H13" s="23"/>
      <c r="I13" s="11">
        <f t="shared" si="0"/>
        <v>107855</v>
      </c>
      <c r="J13" s="12">
        <f t="shared" si="0"/>
        <v>321644.5031911651</v>
      </c>
    </row>
    <row r="14" spans="1:10" ht="12.75" customHeight="1">
      <c r="A14" s="10" t="s">
        <v>11</v>
      </c>
      <c r="B14" s="18"/>
      <c r="C14" s="11">
        <v>40333</v>
      </c>
      <c r="D14" s="12">
        <v>241308.5527858674</v>
      </c>
      <c r="E14" s="23"/>
      <c r="F14" s="11">
        <v>23861</v>
      </c>
      <c r="G14" s="12">
        <v>146384.13488382642</v>
      </c>
      <c r="H14" s="23"/>
      <c r="I14" s="11">
        <f t="shared" si="0"/>
        <v>64194</v>
      </c>
      <c r="J14" s="12">
        <f t="shared" si="0"/>
        <v>387692.68766969384</v>
      </c>
    </row>
    <row r="15" spans="1:10" ht="12.75" customHeight="1">
      <c r="A15" s="13" t="s">
        <v>12</v>
      </c>
      <c r="B15" s="24"/>
      <c r="C15" s="11">
        <v>23526</v>
      </c>
      <c r="D15" s="12">
        <v>324382.43982685794</v>
      </c>
      <c r="E15" s="23"/>
      <c r="F15" s="11">
        <v>24709</v>
      </c>
      <c r="G15" s="12">
        <v>366718.85655118624</v>
      </c>
      <c r="H15" s="23"/>
      <c r="I15" s="11">
        <f t="shared" si="0"/>
        <v>48235</v>
      </c>
      <c r="J15" s="12">
        <f t="shared" si="0"/>
        <v>691101.2963780442</v>
      </c>
    </row>
    <row r="16" spans="1:10" ht="12.75" customHeight="1">
      <c r="A16" s="13" t="s">
        <v>13</v>
      </c>
      <c r="B16" s="24"/>
      <c r="C16" s="11">
        <v>4736</v>
      </c>
      <c r="D16" s="12">
        <v>196706.87277879863</v>
      </c>
      <c r="E16" s="23"/>
      <c r="F16" s="11">
        <v>12588</v>
      </c>
      <c r="G16" s="12">
        <v>570183.9937585668</v>
      </c>
      <c r="H16" s="23"/>
      <c r="I16" s="11">
        <f t="shared" si="0"/>
        <v>17324</v>
      </c>
      <c r="J16" s="12">
        <f t="shared" si="0"/>
        <v>766890.8665373654</v>
      </c>
    </row>
    <row r="17" spans="1:10" ht="12.75" customHeight="1">
      <c r="A17" s="14" t="s">
        <v>14</v>
      </c>
      <c r="B17" s="24"/>
      <c r="C17" s="15">
        <v>528</v>
      </c>
      <c r="D17" s="16">
        <v>87905.35789498601</v>
      </c>
      <c r="E17" s="23"/>
      <c r="F17" s="15">
        <v>5355</v>
      </c>
      <c r="G17" s="16">
        <v>1739645.6104556655</v>
      </c>
      <c r="H17" s="23"/>
      <c r="I17" s="15">
        <f t="shared" si="0"/>
        <v>5883</v>
      </c>
      <c r="J17" s="16">
        <f t="shared" si="0"/>
        <v>1827550.9683506514</v>
      </c>
    </row>
    <row r="18" spans="1:10" ht="4.5" customHeight="1">
      <c r="A18" s="24"/>
      <c r="B18" s="24"/>
      <c r="C18" s="23"/>
      <c r="D18" s="23"/>
      <c r="E18" s="23"/>
      <c r="F18" s="23"/>
      <c r="G18" s="23"/>
      <c r="H18" s="23"/>
      <c r="I18" s="23"/>
      <c r="J18" s="23"/>
    </row>
    <row r="19" spans="1:10" ht="12.75" customHeight="1">
      <c r="A19" s="25" t="s">
        <v>3</v>
      </c>
      <c r="B19" s="18"/>
      <c r="C19" s="26">
        <f>SUM(C10:C17)</f>
        <v>1394676</v>
      </c>
      <c r="D19" s="27">
        <f>SUM(D10:D17)</f>
        <v>1490821.1852571438</v>
      </c>
      <c r="E19" s="23"/>
      <c r="F19" s="26">
        <f>SUM(F10:F17)</f>
        <v>244582</v>
      </c>
      <c r="G19" s="27">
        <f>SUM(G10:G17)</f>
        <v>2991553.620051897</v>
      </c>
      <c r="H19" s="23"/>
      <c r="I19" s="26">
        <f>SUM(I10:I17)</f>
        <v>1639258</v>
      </c>
      <c r="J19" s="27">
        <f>SUM(J10:J17)</f>
        <v>4482374.805309041</v>
      </c>
    </row>
    <row r="21" ht="12.75">
      <c r="A21" s="17" t="s">
        <v>21</v>
      </c>
    </row>
  </sheetData>
  <mergeCells count="6">
    <mergeCell ref="C7:D7"/>
    <mergeCell ref="F7:G7"/>
    <mergeCell ref="I7:J7"/>
    <mergeCell ref="A3:J3"/>
    <mergeCell ref="A4:J4"/>
    <mergeCell ref="I6:J6"/>
  </mergeCells>
  <hyperlinks>
    <hyperlink ref="J1" location="Indice!A1" display="Volver al 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6"/>
  <sheetViews>
    <sheetView workbookViewId="0" topLeftCell="A1">
      <selection activeCell="G1" sqref="G1"/>
    </sheetView>
  </sheetViews>
  <sheetFormatPr defaultColWidth="11.421875" defaultRowHeight="12.75"/>
  <cols>
    <col min="1" max="1" width="23.7109375" style="17" customWidth="1"/>
    <col min="2" max="7" width="13.28125" style="17" customWidth="1"/>
    <col min="8" max="16384" width="11.421875" style="17" customWidth="1"/>
  </cols>
  <sheetData>
    <row r="1" spans="1:7" ht="12.75">
      <c r="A1" s="52" t="s">
        <v>60</v>
      </c>
      <c r="G1" s="72" t="s">
        <v>66</v>
      </c>
    </row>
    <row r="2" ht="12.75">
      <c r="A2" s="52" t="s">
        <v>61</v>
      </c>
    </row>
    <row r="3" spans="1:7" s="47" customFormat="1" ht="15.75">
      <c r="A3" s="78" t="s">
        <v>22</v>
      </c>
      <c r="B3" s="78"/>
      <c r="C3" s="78"/>
      <c r="D3" s="78"/>
      <c r="E3" s="78"/>
      <c r="F3" s="78"/>
      <c r="G3" s="78"/>
    </row>
    <row r="4" spans="1:7" ht="15">
      <c r="A4" s="79" t="s">
        <v>59</v>
      </c>
      <c r="B4" s="79"/>
      <c r="C4" s="79"/>
      <c r="D4" s="79"/>
      <c r="E4" s="79"/>
      <c r="F4" s="79"/>
      <c r="G4" s="79"/>
    </row>
    <row r="5" ht="11.25" customHeight="1"/>
    <row r="6" spans="2:7" s="28" customFormat="1" ht="11.25" customHeight="1">
      <c r="B6" s="83" t="s">
        <v>1</v>
      </c>
      <c r="C6" s="84"/>
      <c r="D6" s="81" t="s">
        <v>2</v>
      </c>
      <c r="E6" s="82"/>
      <c r="F6" s="81" t="s">
        <v>23</v>
      </c>
      <c r="G6" s="82"/>
    </row>
    <row r="7" spans="2:7" s="29" customFormat="1" ht="11.25" customHeight="1">
      <c r="B7" s="30" t="s">
        <v>24</v>
      </c>
      <c r="C7" s="31" t="s">
        <v>25</v>
      </c>
      <c r="D7" s="30" t="s">
        <v>24</v>
      </c>
      <c r="E7" s="31" t="s">
        <v>25</v>
      </c>
      <c r="F7" s="30" t="s">
        <v>24</v>
      </c>
      <c r="G7" s="31" t="s">
        <v>25</v>
      </c>
    </row>
    <row r="8" spans="1:13" ht="11.25" customHeight="1">
      <c r="A8" s="32" t="s">
        <v>26</v>
      </c>
      <c r="B8" s="33">
        <v>331203</v>
      </c>
      <c r="C8" s="34">
        <v>399446.8635600001</v>
      </c>
      <c r="D8" s="33">
        <v>62917</v>
      </c>
      <c r="E8" s="34">
        <v>561557.02955</v>
      </c>
      <c r="F8" s="33">
        <f aca="true" t="shared" si="0" ref="F8:F32">B8+D8</f>
        <v>394120</v>
      </c>
      <c r="G8" s="34">
        <f aca="true" t="shared" si="1" ref="G8:G32">C8+E8</f>
        <v>961003.8931100001</v>
      </c>
      <c r="M8" s="48"/>
    </row>
    <row r="9" spans="1:13" ht="11.25" customHeight="1">
      <c r="A9" s="35" t="s">
        <v>27</v>
      </c>
      <c r="B9" s="36">
        <v>1112</v>
      </c>
      <c r="C9" s="37">
        <v>3219.038895</v>
      </c>
      <c r="D9" s="36">
        <v>1243</v>
      </c>
      <c r="E9" s="37">
        <v>6153.124672</v>
      </c>
      <c r="F9" s="36">
        <f t="shared" si="0"/>
        <v>2355</v>
      </c>
      <c r="G9" s="37">
        <f t="shared" si="1"/>
        <v>9372.163567</v>
      </c>
      <c r="M9" s="48"/>
    </row>
    <row r="10" spans="1:13" ht="11.25" customHeight="1">
      <c r="A10" s="35" t="s">
        <v>28</v>
      </c>
      <c r="B10" s="36">
        <v>0</v>
      </c>
      <c r="C10" s="37">
        <v>0</v>
      </c>
      <c r="D10" s="36">
        <v>0</v>
      </c>
      <c r="E10" s="37">
        <v>0</v>
      </c>
      <c r="F10" s="36">
        <f t="shared" si="0"/>
        <v>0</v>
      </c>
      <c r="G10" s="37">
        <f t="shared" si="1"/>
        <v>0</v>
      </c>
      <c r="M10" s="48"/>
    </row>
    <row r="11" spans="1:13" ht="11.25" customHeight="1">
      <c r="A11" s="35" t="s">
        <v>29</v>
      </c>
      <c r="B11" s="36">
        <v>152843</v>
      </c>
      <c r="C11" s="37">
        <v>138697.842342</v>
      </c>
      <c r="D11" s="36">
        <v>23435</v>
      </c>
      <c r="E11" s="37">
        <v>687768.02846</v>
      </c>
      <c r="F11" s="36">
        <f t="shared" si="0"/>
        <v>176278</v>
      </c>
      <c r="G11" s="37">
        <f t="shared" si="1"/>
        <v>826465.8708019999</v>
      </c>
      <c r="M11" s="48"/>
    </row>
    <row r="12" spans="1:13" ht="11.25" customHeight="1">
      <c r="A12" s="35" t="s">
        <v>30</v>
      </c>
      <c r="B12" s="36">
        <v>50532</v>
      </c>
      <c r="C12" s="37">
        <v>60184.135385</v>
      </c>
      <c r="D12" s="36">
        <v>6949</v>
      </c>
      <c r="E12" s="37">
        <v>63973.46518600001</v>
      </c>
      <c r="F12" s="36">
        <f t="shared" si="0"/>
        <v>57481</v>
      </c>
      <c r="G12" s="37">
        <f t="shared" si="1"/>
        <v>124157.60057100002</v>
      </c>
      <c r="M12" s="48"/>
    </row>
    <row r="13" spans="1:13" ht="11.25" customHeight="1">
      <c r="A13" s="35" t="s">
        <v>31</v>
      </c>
      <c r="B13" s="36">
        <v>246648</v>
      </c>
      <c r="C13" s="37">
        <v>224684.185441</v>
      </c>
      <c r="D13" s="36">
        <v>36228</v>
      </c>
      <c r="E13" s="37">
        <v>483319.39312600007</v>
      </c>
      <c r="F13" s="36">
        <f t="shared" si="0"/>
        <v>282876</v>
      </c>
      <c r="G13" s="37">
        <f t="shared" si="1"/>
        <v>708003.5785670001</v>
      </c>
      <c r="M13" s="48"/>
    </row>
    <row r="14" spans="1:13" ht="11.25" customHeight="1">
      <c r="A14" s="35" t="s">
        <v>32</v>
      </c>
      <c r="B14" s="36">
        <v>52</v>
      </c>
      <c r="C14" s="37">
        <v>1241.3917270000002</v>
      </c>
      <c r="D14" s="36">
        <v>45</v>
      </c>
      <c r="E14" s="37">
        <v>178.430951</v>
      </c>
      <c r="F14" s="36">
        <f t="shared" si="0"/>
        <v>97</v>
      </c>
      <c r="G14" s="37">
        <f t="shared" si="1"/>
        <v>1419.8226780000002</v>
      </c>
      <c r="M14" s="48"/>
    </row>
    <row r="15" spans="1:13" ht="11.25" customHeight="1">
      <c r="A15" s="35" t="s">
        <v>33</v>
      </c>
      <c r="B15" s="36">
        <v>41202</v>
      </c>
      <c r="C15" s="37">
        <v>44661.27635</v>
      </c>
      <c r="D15" s="36">
        <v>7100</v>
      </c>
      <c r="E15" s="37">
        <v>59026.758993</v>
      </c>
      <c r="F15" s="36">
        <f t="shared" si="0"/>
        <v>48302</v>
      </c>
      <c r="G15" s="37">
        <f t="shared" si="1"/>
        <v>103688.035343</v>
      </c>
      <c r="M15" s="48"/>
    </row>
    <row r="16" spans="1:13" ht="11.25" customHeight="1">
      <c r="A16" s="35" t="s">
        <v>34</v>
      </c>
      <c r="B16" s="36">
        <v>20408</v>
      </c>
      <c r="C16" s="37">
        <v>10170.880385</v>
      </c>
      <c r="D16" s="36">
        <v>7724</v>
      </c>
      <c r="E16" s="37">
        <v>40648.371204</v>
      </c>
      <c r="F16" s="36">
        <f t="shared" si="0"/>
        <v>28132</v>
      </c>
      <c r="G16" s="37">
        <f t="shared" si="1"/>
        <v>50819.25158900001</v>
      </c>
      <c r="M16" s="48"/>
    </row>
    <row r="17" spans="1:13" ht="11.25" customHeight="1">
      <c r="A17" s="35" t="s">
        <v>35</v>
      </c>
      <c r="B17" s="36">
        <v>24</v>
      </c>
      <c r="C17" s="37">
        <v>378.16617800000006</v>
      </c>
      <c r="D17" s="36">
        <v>153</v>
      </c>
      <c r="E17" s="37">
        <v>2098.57639</v>
      </c>
      <c r="F17" s="36">
        <f t="shared" si="0"/>
        <v>177</v>
      </c>
      <c r="G17" s="37">
        <f t="shared" si="1"/>
        <v>2476.742568</v>
      </c>
      <c r="M17" s="48"/>
    </row>
    <row r="18" spans="1:13" ht="11.25" customHeight="1">
      <c r="A18" s="35" t="s">
        <v>36</v>
      </c>
      <c r="B18" s="36">
        <v>46718</v>
      </c>
      <c r="C18" s="37">
        <v>72694.665342</v>
      </c>
      <c r="D18" s="36">
        <v>6256</v>
      </c>
      <c r="E18" s="37">
        <v>97447.935693</v>
      </c>
      <c r="F18" s="36">
        <f t="shared" si="0"/>
        <v>52974</v>
      </c>
      <c r="G18" s="37">
        <f t="shared" si="1"/>
        <v>170142.601035</v>
      </c>
      <c r="M18" s="48"/>
    </row>
    <row r="19" spans="1:13" ht="11.25" customHeight="1">
      <c r="A19" s="35" t="s">
        <v>37</v>
      </c>
      <c r="B19" s="36">
        <v>318269</v>
      </c>
      <c r="C19" s="37">
        <v>379085.820246</v>
      </c>
      <c r="D19" s="36">
        <v>59241</v>
      </c>
      <c r="E19" s="37">
        <v>643747.6537220001</v>
      </c>
      <c r="F19" s="36">
        <f t="shared" si="0"/>
        <v>377510</v>
      </c>
      <c r="G19" s="37">
        <f t="shared" si="1"/>
        <v>1022833.4739680002</v>
      </c>
      <c r="M19" s="48"/>
    </row>
    <row r="20" spans="1:13" ht="11.25" customHeight="1">
      <c r="A20" s="35" t="s">
        <v>38</v>
      </c>
      <c r="B20" s="36">
        <v>43096</v>
      </c>
      <c r="C20" s="37">
        <v>42445.530206</v>
      </c>
      <c r="D20" s="36">
        <v>6858</v>
      </c>
      <c r="E20" s="37">
        <v>49065.079575</v>
      </c>
      <c r="F20" s="36">
        <f t="shared" si="0"/>
        <v>49954</v>
      </c>
      <c r="G20" s="37">
        <f t="shared" si="1"/>
        <v>91510.609781</v>
      </c>
      <c r="M20" s="48"/>
    </row>
    <row r="21" spans="1:13" ht="11.25" customHeight="1">
      <c r="A21" s="35" t="s">
        <v>39</v>
      </c>
      <c r="B21" s="36">
        <v>0</v>
      </c>
      <c r="C21" s="37">
        <v>0</v>
      </c>
      <c r="D21" s="36">
        <v>3</v>
      </c>
      <c r="E21" s="37">
        <v>1658.9745550000002</v>
      </c>
      <c r="F21" s="36">
        <f t="shared" si="0"/>
        <v>3</v>
      </c>
      <c r="G21" s="37">
        <f t="shared" si="1"/>
        <v>1658.9745550000002</v>
      </c>
      <c r="M21" s="48"/>
    </row>
    <row r="22" spans="1:13" ht="11.25" customHeight="1">
      <c r="A22" s="35" t="s">
        <v>40</v>
      </c>
      <c r="B22" s="36">
        <v>126</v>
      </c>
      <c r="C22" s="37">
        <v>57.302535000000006</v>
      </c>
      <c r="D22" s="36">
        <v>85</v>
      </c>
      <c r="E22" s="37">
        <v>167.604796</v>
      </c>
      <c r="F22" s="36">
        <f t="shared" si="0"/>
        <v>211</v>
      </c>
      <c r="G22" s="37">
        <f t="shared" si="1"/>
        <v>224.907331</v>
      </c>
      <c r="M22" s="48"/>
    </row>
    <row r="23" spans="1:13" ht="11.25" customHeight="1">
      <c r="A23" s="35" t="s">
        <v>41</v>
      </c>
      <c r="B23" s="36">
        <v>13</v>
      </c>
      <c r="C23" s="37">
        <v>16.825541</v>
      </c>
      <c r="D23" s="36">
        <v>125</v>
      </c>
      <c r="E23" s="37">
        <v>3673.0361510000007</v>
      </c>
      <c r="F23" s="36">
        <f t="shared" si="0"/>
        <v>138</v>
      </c>
      <c r="G23" s="37">
        <f t="shared" si="1"/>
        <v>3689.861692000001</v>
      </c>
      <c r="M23" s="48"/>
    </row>
    <row r="24" spans="1:13" ht="11.25" customHeight="1">
      <c r="A24" s="35" t="s">
        <v>42</v>
      </c>
      <c r="B24" s="36">
        <v>13</v>
      </c>
      <c r="C24" s="37">
        <v>32.73654</v>
      </c>
      <c r="D24" s="36">
        <v>865</v>
      </c>
      <c r="E24" s="37">
        <v>11241.05177</v>
      </c>
      <c r="F24" s="36">
        <f t="shared" si="0"/>
        <v>878</v>
      </c>
      <c r="G24" s="37">
        <f t="shared" si="1"/>
        <v>11273.78831</v>
      </c>
      <c r="M24" s="48"/>
    </row>
    <row r="25" spans="1:13" ht="11.25" customHeight="1">
      <c r="A25" s="35" t="s">
        <v>43</v>
      </c>
      <c r="B25" s="36">
        <v>11041</v>
      </c>
      <c r="C25" s="37">
        <v>14827.915076</v>
      </c>
      <c r="D25" s="36">
        <v>5231</v>
      </c>
      <c r="E25" s="37">
        <v>50752.166241000006</v>
      </c>
      <c r="F25" s="36">
        <f t="shared" si="0"/>
        <v>16272</v>
      </c>
      <c r="G25" s="37">
        <f t="shared" si="1"/>
        <v>65580.081317</v>
      </c>
      <c r="M25" s="48"/>
    </row>
    <row r="26" spans="1:13" ht="11.25" customHeight="1">
      <c r="A26" s="35" t="s">
        <v>44</v>
      </c>
      <c r="B26" s="36">
        <v>12</v>
      </c>
      <c r="C26" s="37">
        <v>0.079704</v>
      </c>
      <c r="D26" s="36">
        <v>3</v>
      </c>
      <c r="E26" s="37">
        <v>65.96066300000001</v>
      </c>
      <c r="F26" s="36">
        <f t="shared" si="0"/>
        <v>15</v>
      </c>
      <c r="G26" s="37">
        <f t="shared" si="1"/>
        <v>66.04036700000002</v>
      </c>
      <c r="M26" s="48"/>
    </row>
    <row r="27" spans="1:13" ht="11.25" customHeight="1">
      <c r="A27" s="35" t="s">
        <v>45</v>
      </c>
      <c r="B27" s="36">
        <v>0</v>
      </c>
      <c r="C27" s="37">
        <v>0</v>
      </c>
      <c r="D27" s="36">
        <v>11</v>
      </c>
      <c r="E27" s="37">
        <v>168.420358</v>
      </c>
      <c r="F27" s="36">
        <f t="shared" si="0"/>
        <v>11</v>
      </c>
      <c r="G27" s="37">
        <f t="shared" si="1"/>
        <v>168.420358</v>
      </c>
      <c r="M27" s="48"/>
    </row>
    <row r="28" spans="1:13" ht="11.25" customHeight="1">
      <c r="A28" s="35" t="s">
        <v>46</v>
      </c>
      <c r="B28" s="36">
        <v>1</v>
      </c>
      <c r="C28" s="37">
        <v>0.01</v>
      </c>
      <c r="D28" s="36">
        <v>0</v>
      </c>
      <c r="E28" s="37">
        <v>0</v>
      </c>
      <c r="F28" s="36">
        <f t="shared" si="0"/>
        <v>1</v>
      </c>
      <c r="G28" s="37">
        <f t="shared" si="1"/>
        <v>0.01</v>
      </c>
      <c r="M28" s="48"/>
    </row>
    <row r="29" spans="1:13" ht="11.25" customHeight="1">
      <c r="A29" s="35" t="s">
        <v>47</v>
      </c>
      <c r="B29" s="36">
        <v>157</v>
      </c>
      <c r="C29" s="37">
        <v>367.074045</v>
      </c>
      <c r="D29" s="36">
        <v>619</v>
      </c>
      <c r="E29" s="37">
        <v>1721.5315190000003</v>
      </c>
      <c r="F29" s="36">
        <f t="shared" si="0"/>
        <v>776</v>
      </c>
      <c r="G29" s="37">
        <f t="shared" si="1"/>
        <v>2088.6055640000004</v>
      </c>
      <c r="M29" s="48"/>
    </row>
    <row r="30" spans="1:13" ht="11.25" customHeight="1">
      <c r="A30" s="35" t="s">
        <v>48</v>
      </c>
      <c r="B30" s="36">
        <v>2</v>
      </c>
      <c r="C30" s="37">
        <v>0.318114</v>
      </c>
      <c r="D30" s="36">
        <v>54</v>
      </c>
      <c r="E30" s="37">
        <v>631.180151</v>
      </c>
      <c r="F30" s="36">
        <f t="shared" si="0"/>
        <v>56</v>
      </c>
      <c r="G30" s="37">
        <f t="shared" si="1"/>
        <v>631.4982650000001</v>
      </c>
      <c r="M30" s="48"/>
    </row>
    <row r="31" spans="1:13" ht="11.25" customHeight="1">
      <c r="A31" s="35" t="s">
        <v>49</v>
      </c>
      <c r="B31" s="36">
        <v>80028</v>
      </c>
      <c r="C31" s="37">
        <v>64593.178534000006</v>
      </c>
      <c r="D31" s="36">
        <v>11023</v>
      </c>
      <c r="E31" s="37">
        <v>177227.870183</v>
      </c>
      <c r="F31" s="36">
        <f t="shared" si="0"/>
        <v>91051</v>
      </c>
      <c r="G31" s="37">
        <f t="shared" si="1"/>
        <v>241821.048717</v>
      </c>
      <c r="M31" s="48"/>
    </row>
    <row r="32" spans="1:13" ht="11.25" customHeight="1">
      <c r="A32" s="38" t="s">
        <v>50</v>
      </c>
      <c r="B32" s="39">
        <v>51176</v>
      </c>
      <c r="C32" s="40">
        <v>34015.949178</v>
      </c>
      <c r="D32" s="39">
        <v>8414</v>
      </c>
      <c r="E32" s="40">
        <v>49261.976153</v>
      </c>
      <c r="F32" s="39">
        <f t="shared" si="0"/>
        <v>59590</v>
      </c>
      <c r="G32" s="40">
        <f t="shared" si="1"/>
        <v>83277.925331</v>
      </c>
      <c r="M32" s="48"/>
    </row>
    <row r="33" spans="1:9" ht="5.25" customHeight="1">
      <c r="A33" s="41"/>
      <c r="B33" s="42"/>
      <c r="C33" s="42"/>
      <c r="D33" s="42"/>
      <c r="E33" s="42"/>
      <c r="F33" s="42"/>
      <c r="G33" s="42"/>
      <c r="H33" s="49"/>
      <c r="I33" s="49"/>
    </row>
    <row r="34" spans="1:14" s="29" customFormat="1" ht="12.75">
      <c r="A34" s="43" t="s">
        <v>51</v>
      </c>
      <c r="B34" s="44">
        <f aca="true" t="shared" si="2" ref="B34:G34">SUM(B8:B32)</f>
        <v>1394676</v>
      </c>
      <c r="C34" s="45">
        <f t="shared" si="2"/>
        <v>1490821.185324</v>
      </c>
      <c r="D34" s="44">
        <f t="shared" si="2"/>
        <v>244582</v>
      </c>
      <c r="E34" s="46">
        <f t="shared" si="2"/>
        <v>2991553.6200619997</v>
      </c>
      <c r="F34" s="45">
        <f t="shared" si="2"/>
        <v>1639258</v>
      </c>
      <c r="G34" s="46">
        <f t="shared" si="2"/>
        <v>4482374.805386001</v>
      </c>
      <c r="K34" s="17"/>
      <c r="L34" s="17"/>
      <c r="M34" s="48"/>
      <c r="N34" s="17"/>
    </row>
    <row r="35" spans="2:7" ht="12.75">
      <c r="B35" s="50"/>
      <c r="C35" s="51"/>
      <c r="D35" s="50"/>
      <c r="E35" s="50"/>
      <c r="F35" s="51"/>
      <c r="G35" s="51"/>
    </row>
    <row r="36" spans="1:7" ht="12.75">
      <c r="A36" s="17" t="s">
        <v>54</v>
      </c>
      <c r="B36" s="50"/>
      <c r="C36" s="51"/>
      <c r="D36" s="50"/>
      <c r="E36" s="50"/>
      <c r="F36" s="51"/>
      <c r="G36" s="51"/>
    </row>
    <row r="37" spans="2:7" ht="12.75">
      <c r="B37" s="50"/>
      <c r="C37" s="51"/>
      <c r="D37" s="50"/>
      <c r="E37" s="50"/>
      <c r="F37" s="51"/>
      <c r="G37" s="51"/>
    </row>
    <row r="38" spans="2:7" ht="12.75">
      <c r="B38" s="50"/>
      <c r="C38" s="51"/>
      <c r="D38" s="50"/>
      <c r="E38" s="50"/>
      <c r="F38" s="51"/>
      <c r="G38" s="51"/>
    </row>
    <row r="39" spans="2:7" ht="12.75">
      <c r="B39" s="50"/>
      <c r="C39" s="51"/>
      <c r="D39" s="50"/>
      <c r="E39" s="50"/>
      <c r="F39" s="51"/>
      <c r="G39" s="51"/>
    </row>
    <row r="40" spans="2:7" ht="12.75">
      <c r="B40" s="50"/>
      <c r="C40" s="51"/>
      <c r="D40" s="50"/>
      <c r="E40" s="51"/>
      <c r="F40" s="51"/>
      <c r="G40" s="51"/>
    </row>
    <row r="41" spans="2:7" ht="12.75">
      <c r="B41" s="50"/>
      <c r="C41" s="51"/>
      <c r="D41" s="50"/>
      <c r="E41" s="51"/>
      <c r="F41" s="51"/>
      <c r="G41" s="51"/>
    </row>
    <row r="42" spans="2:7" ht="12.75">
      <c r="B42" s="50"/>
      <c r="C42" s="51"/>
      <c r="D42" s="50"/>
      <c r="E42" s="51"/>
      <c r="F42" s="51"/>
      <c r="G42" s="51"/>
    </row>
    <row r="43" spans="2:7" ht="12.75">
      <c r="B43" s="50"/>
      <c r="C43" s="51"/>
      <c r="D43" s="50"/>
      <c r="E43" s="51"/>
      <c r="F43" s="51"/>
      <c r="G43" s="51"/>
    </row>
    <row r="44" spans="2:7" ht="12.75">
      <c r="B44" s="50"/>
      <c r="C44" s="51"/>
      <c r="D44" s="50"/>
      <c r="E44" s="51"/>
      <c r="F44" s="51"/>
      <c r="G44" s="51"/>
    </row>
    <row r="45" spans="2:7" ht="12.75">
      <c r="B45" s="50"/>
      <c r="C45" s="51"/>
      <c r="D45" s="50"/>
      <c r="E45" s="51"/>
      <c r="F45" s="51"/>
      <c r="G45" s="51"/>
    </row>
    <row r="46" spans="2:7" ht="12.75">
      <c r="B46" s="50"/>
      <c r="C46" s="51"/>
      <c r="D46" s="50"/>
      <c r="E46" s="51"/>
      <c r="F46" s="51"/>
      <c r="G46" s="51"/>
    </row>
    <row r="47" spans="2:7" ht="12.75">
      <c r="B47" s="50"/>
      <c r="C47" s="51"/>
      <c r="D47" s="50"/>
      <c r="E47" s="51"/>
      <c r="F47" s="51"/>
      <c r="G47" s="51"/>
    </row>
    <row r="48" spans="2:7" ht="12.75">
      <c r="B48" s="50"/>
      <c r="C48" s="51"/>
      <c r="D48" s="50"/>
      <c r="E48" s="51"/>
      <c r="F48" s="51"/>
      <c r="G48" s="51"/>
    </row>
    <row r="49" spans="2:7" ht="12.75">
      <c r="B49" s="50"/>
      <c r="C49" s="51"/>
      <c r="D49" s="50"/>
      <c r="E49" s="51"/>
      <c r="F49" s="51"/>
      <c r="G49" s="51"/>
    </row>
    <row r="50" spans="2:7" ht="12.75">
      <c r="B50" s="50"/>
      <c r="C50" s="51"/>
      <c r="D50" s="50"/>
      <c r="E50" s="51"/>
      <c r="F50" s="51"/>
      <c r="G50" s="51"/>
    </row>
    <row r="51" spans="2:7" ht="12.75">
      <c r="B51" s="50"/>
      <c r="C51" s="51"/>
      <c r="D51" s="50"/>
      <c r="E51" s="51"/>
      <c r="F51" s="51"/>
      <c r="G51" s="51"/>
    </row>
    <row r="52" spans="2:7" ht="12.75">
      <c r="B52" s="50"/>
      <c r="C52" s="51"/>
      <c r="D52" s="50"/>
      <c r="E52" s="51"/>
      <c r="F52" s="51"/>
      <c r="G52" s="51"/>
    </row>
    <row r="53" spans="2:7" ht="12.75">
      <c r="B53" s="50"/>
      <c r="C53" s="51"/>
      <c r="D53" s="50"/>
      <c r="E53" s="51"/>
      <c r="F53" s="51"/>
      <c r="G53" s="51"/>
    </row>
    <row r="54" spans="2:7" ht="12.75">
      <c r="B54" s="50"/>
      <c r="C54" s="51"/>
      <c r="D54" s="50"/>
      <c r="E54" s="51"/>
      <c r="F54" s="51"/>
      <c r="G54" s="51"/>
    </row>
    <row r="55" spans="2:7" ht="12.75">
      <c r="B55" s="50"/>
      <c r="C55" s="51"/>
      <c r="D55" s="50"/>
      <c r="E55" s="51"/>
      <c r="F55" s="51"/>
      <c r="G55" s="51"/>
    </row>
    <row r="56" spans="2:7" ht="12.75">
      <c r="B56" s="50"/>
      <c r="C56" s="51"/>
      <c r="D56" s="50"/>
      <c r="E56" s="51"/>
      <c r="F56" s="51"/>
      <c r="G56" s="51"/>
    </row>
    <row r="57" spans="2:7" ht="12.75">
      <c r="B57" s="50"/>
      <c r="C57" s="51"/>
      <c r="D57" s="50"/>
      <c r="E57" s="51"/>
      <c r="F57" s="51"/>
      <c r="G57" s="51"/>
    </row>
    <row r="58" spans="2:7" ht="12.75">
      <c r="B58" s="50"/>
      <c r="C58" s="51"/>
      <c r="D58" s="50"/>
      <c r="E58" s="51"/>
      <c r="F58" s="51"/>
      <c r="G58" s="51"/>
    </row>
    <row r="59" spans="2:7" ht="12.75">
      <c r="B59" s="50"/>
      <c r="C59" s="51"/>
      <c r="D59" s="50"/>
      <c r="E59" s="51"/>
      <c r="F59" s="51"/>
      <c r="G59" s="51"/>
    </row>
    <row r="60" spans="2:7" ht="12.75">
      <c r="B60" s="50"/>
      <c r="C60" s="51"/>
      <c r="D60" s="50"/>
      <c r="E60" s="51"/>
      <c r="F60" s="51"/>
      <c r="G60" s="51"/>
    </row>
    <row r="61" spans="2:7" ht="12.75">
      <c r="B61" s="50"/>
      <c r="C61" s="51"/>
      <c r="D61" s="50"/>
      <c r="E61" s="51"/>
      <c r="F61" s="51"/>
      <c r="G61" s="51"/>
    </row>
    <row r="62" spans="2:4" ht="12.75">
      <c r="B62" s="48"/>
      <c r="D62" s="48"/>
    </row>
    <row r="63" spans="2:4" ht="12.75">
      <c r="B63" s="48"/>
      <c r="D63" s="48"/>
    </row>
    <row r="64" spans="2:4" ht="12.75">
      <c r="B64" s="48"/>
      <c r="D64" s="48"/>
    </row>
    <row r="65" spans="2:4" ht="12.75">
      <c r="B65" s="48"/>
      <c r="D65" s="48"/>
    </row>
    <row r="66" spans="2:4" ht="12.75">
      <c r="B66" s="48"/>
      <c r="D66" s="48"/>
    </row>
    <row r="67" spans="2:4" ht="12.75">
      <c r="B67" s="48"/>
      <c r="D67" s="48"/>
    </row>
    <row r="68" spans="2:4" ht="12.75">
      <c r="B68" s="48"/>
      <c r="D68" s="48"/>
    </row>
    <row r="69" spans="2:4" ht="12.75">
      <c r="B69" s="48"/>
      <c r="D69" s="48"/>
    </row>
    <row r="70" spans="2:4" ht="12.75">
      <c r="B70" s="48"/>
      <c r="D70" s="48"/>
    </row>
    <row r="71" spans="2:4" ht="12.75">
      <c r="B71" s="48"/>
      <c r="D71" s="48"/>
    </row>
    <row r="72" spans="2:4" ht="12.75">
      <c r="B72" s="48"/>
      <c r="D72" s="48"/>
    </row>
    <row r="73" spans="2:4" ht="12.75">
      <c r="B73" s="48"/>
      <c r="D73" s="48"/>
    </row>
    <row r="74" spans="2:4" ht="12.75">
      <c r="B74" s="48"/>
      <c r="D74" s="48"/>
    </row>
    <row r="75" spans="2:4" ht="12.75">
      <c r="B75" s="48"/>
      <c r="D75" s="48"/>
    </row>
    <row r="76" spans="2:4" ht="12.75">
      <c r="B76" s="48"/>
      <c r="D76" s="48"/>
    </row>
    <row r="77" spans="2:4" ht="12.75">
      <c r="B77" s="48"/>
      <c r="D77" s="48"/>
    </row>
    <row r="78" spans="2:4" ht="12.75">
      <c r="B78" s="48"/>
      <c r="D78" s="48"/>
    </row>
    <row r="79" spans="2:4" ht="12.75">
      <c r="B79" s="48"/>
      <c r="D79" s="48"/>
    </row>
    <row r="80" spans="2:4" ht="12.75">
      <c r="B80" s="48"/>
      <c r="D80" s="48"/>
    </row>
    <row r="81" spans="2:4" ht="12.75">
      <c r="B81" s="48"/>
      <c r="D81" s="48"/>
    </row>
    <row r="82" spans="2:4" ht="12.75">
      <c r="B82" s="48"/>
      <c r="D82" s="48"/>
    </row>
    <row r="83" spans="2:4" ht="12.75">
      <c r="B83" s="48"/>
      <c r="D83" s="48"/>
    </row>
    <row r="84" spans="2:4" ht="12.75">
      <c r="B84" s="48"/>
      <c r="D84" s="48"/>
    </row>
    <row r="85" spans="2:4" ht="12.75">
      <c r="B85" s="48"/>
      <c r="D85" s="48"/>
    </row>
    <row r="86" spans="2:4" ht="12.75">
      <c r="B86" s="48"/>
      <c r="D86" s="48"/>
    </row>
    <row r="87" spans="2:4" ht="12.75">
      <c r="B87" s="48"/>
      <c r="D87" s="48"/>
    </row>
    <row r="88" spans="2:4" ht="12.75">
      <c r="B88" s="48"/>
      <c r="D88" s="48"/>
    </row>
    <row r="89" spans="2:4" ht="12.75">
      <c r="B89" s="48"/>
      <c r="D89" s="48"/>
    </row>
    <row r="90" spans="2:4" ht="12.75">
      <c r="B90" s="48"/>
      <c r="D90" s="48"/>
    </row>
    <row r="91" spans="2:4" ht="12.75">
      <c r="B91" s="48"/>
      <c r="D91" s="48"/>
    </row>
    <row r="92" spans="2:4" ht="12.75">
      <c r="B92" s="48"/>
      <c r="D92" s="48"/>
    </row>
    <row r="93" spans="2:4" ht="12.75">
      <c r="B93" s="48"/>
      <c r="D93" s="48"/>
    </row>
    <row r="94" spans="2:4" ht="12.75">
      <c r="B94" s="48"/>
      <c r="D94" s="48"/>
    </row>
    <row r="95" spans="2:4" ht="12.75">
      <c r="B95" s="48"/>
      <c r="D95" s="48"/>
    </row>
    <row r="96" spans="2:4" ht="12.75">
      <c r="B96" s="48"/>
      <c r="D96" s="48"/>
    </row>
    <row r="97" spans="2:4" ht="12.75">
      <c r="B97" s="48"/>
      <c r="D97" s="48"/>
    </row>
    <row r="98" spans="2:4" ht="12.75">
      <c r="B98" s="48"/>
      <c r="D98" s="48"/>
    </row>
    <row r="99" spans="2:4" ht="12.75">
      <c r="B99" s="48"/>
      <c r="D99" s="48"/>
    </row>
    <row r="100" spans="2:4" ht="12.75">
      <c r="B100" s="48"/>
      <c r="D100" s="48"/>
    </row>
    <row r="101" spans="2:4" ht="12.75">
      <c r="B101" s="48"/>
      <c r="D101" s="48"/>
    </row>
    <row r="102" spans="2:4" ht="12.75">
      <c r="B102" s="48"/>
      <c r="D102" s="48"/>
    </row>
    <row r="103" spans="2:4" ht="12.75">
      <c r="B103" s="48"/>
      <c r="D103" s="48"/>
    </row>
    <row r="104" spans="2:4" ht="12.75">
      <c r="B104" s="48"/>
      <c r="D104" s="48"/>
    </row>
    <row r="105" spans="2:4" ht="12.75">
      <c r="B105" s="48"/>
      <c r="D105" s="48"/>
    </row>
    <row r="106" spans="2:4" ht="12.75">
      <c r="B106" s="48"/>
      <c r="D106" s="48"/>
    </row>
    <row r="107" spans="2:4" ht="12.75">
      <c r="B107" s="48"/>
      <c r="D107" s="48"/>
    </row>
    <row r="108" spans="2:4" ht="12.75">
      <c r="B108" s="48"/>
      <c r="D108" s="48"/>
    </row>
    <row r="109" spans="2:4" ht="12.75">
      <c r="B109" s="48"/>
      <c r="D109" s="48"/>
    </row>
    <row r="110" spans="2:4" ht="12.75">
      <c r="B110" s="48"/>
      <c r="D110" s="48"/>
    </row>
    <row r="111" spans="2:4" ht="12.75">
      <c r="B111" s="48"/>
      <c r="D111" s="48"/>
    </row>
    <row r="112" spans="2:4" ht="12.75">
      <c r="B112" s="48"/>
      <c r="D112" s="48"/>
    </row>
    <row r="113" spans="2:4" ht="12.75">
      <c r="B113" s="48"/>
      <c r="D113" s="48"/>
    </row>
    <row r="114" spans="2:4" ht="12.75">
      <c r="B114" s="48"/>
      <c r="D114" s="48"/>
    </row>
    <row r="115" spans="2:4" ht="12.75">
      <c r="B115" s="48"/>
      <c r="D115" s="48"/>
    </row>
    <row r="116" spans="2:4" ht="12.75">
      <c r="B116" s="48"/>
      <c r="D116" s="48"/>
    </row>
    <row r="117" spans="2:4" ht="12.75">
      <c r="B117" s="48"/>
      <c r="D117" s="48"/>
    </row>
    <row r="118" spans="2:4" ht="12.75">
      <c r="B118" s="48"/>
      <c r="D118" s="48"/>
    </row>
    <row r="119" spans="2:4" ht="12.75">
      <c r="B119" s="48"/>
      <c r="D119" s="48"/>
    </row>
    <row r="120" spans="2:4" ht="12.75">
      <c r="B120" s="48"/>
      <c r="D120" s="48"/>
    </row>
    <row r="121" spans="2:4" ht="12.75">
      <c r="B121" s="48"/>
      <c r="D121" s="48"/>
    </row>
    <row r="122" spans="2:4" ht="12.75">
      <c r="B122" s="48"/>
      <c r="D122" s="48"/>
    </row>
    <row r="123" spans="2:4" ht="12.75">
      <c r="B123" s="48"/>
      <c r="D123" s="48"/>
    </row>
    <row r="124" spans="2:4" ht="12.75">
      <c r="B124" s="48"/>
      <c r="D124" s="48"/>
    </row>
    <row r="125" spans="2:4" ht="12.75">
      <c r="B125" s="48"/>
      <c r="D125" s="48"/>
    </row>
    <row r="126" spans="2:4" ht="12.75">
      <c r="B126" s="48"/>
      <c r="D126" s="48"/>
    </row>
    <row r="127" spans="2:4" ht="12.75">
      <c r="B127" s="48"/>
      <c r="D127" s="48"/>
    </row>
    <row r="128" spans="2:4" ht="12.75">
      <c r="B128" s="48"/>
      <c r="D128" s="48"/>
    </row>
    <row r="129" spans="2:4" ht="12.75">
      <c r="B129" s="48"/>
      <c r="D129" s="48"/>
    </row>
    <row r="130" spans="2:4" ht="12.75">
      <c r="B130" s="48"/>
      <c r="D130" s="48"/>
    </row>
    <row r="131" spans="2:4" ht="12.75">
      <c r="B131" s="48"/>
      <c r="D131" s="48"/>
    </row>
    <row r="132" spans="2:4" ht="12.75">
      <c r="B132" s="48"/>
      <c r="D132" s="48"/>
    </row>
    <row r="133" spans="2:4" ht="12.75">
      <c r="B133" s="48"/>
      <c r="D133" s="48"/>
    </row>
    <row r="134" spans="2:4" ht="12.75">
      <c r="B134" s="48"/>
      <c r="D134" s="48"/>
    </row>
    <row r="135" spans="2:4" ht="12.75">
      <c r="B135" s="48"/>
      <c r="D135" s="48"/>
    </row>
    <row r="136" spans="2:4" ht="12.75">
      <c r="B136" s="48"/>
      <c r="D136" s="48"/>
    </row>
    <row r="137" spans="2:4" ht="12.75">
      <c r="B137" s="48"/>
      <c r="D137" s="48"/>
    </row>
    <row r="138" spans="2:4" ht="12.75">
      <c r="B138" s="48"/>
      <c r="D138" s="48"/>
    </row>
    <row r="139" spans="2:4" ht="12.75">
      <c r="B139" s="48"/>
      <c r="D139" s="48"/>
    </row>
    <row r="140" spans="2:4" ht="12.75">
      <c r="B140" s="48"/>
      <c r="D140" s="48"/>
    </row>
    <row r="141" spans="2:4" ht="12.75">
      <c r="B141" s="48"/>
      <c r="D141" s="48"/>
    </row>
    <row r="142" spans="2:4" ht="12.75">
      <c r="B142" s="48"/>
      <c r="D142" s="48"/>
    </row>
    <row r="143" spans="2:4" ht="12.75">
      <c r="B143" s="48"/>
      <c r="D143" s="48"/>
    </row>
    <row r="144" spans="2:4" ht="12.75">
      <c r="B144" s="48"/>
      <c r="D144" s="48"/>
    </row>
    <row r="145" spans="2:4" ht="12.75">
      <c r="B145" s="48"/>
      <c r="D145" s="48"/>
    </row>
    <row r="146" spans="2:4" ht="12.75">
      <c r="B146" s="48"/>
      <c r="D146" s="48"/>
    </row>
    <row r="147" spans="2:4" ht="12.75">
      <c r="B147" s="48"/>
      <c r="D147" s="48"/>
    </row>
    <row r="148" spans="2:4" ht="12.75">
      <c r="B148" s="48"/>
      <c r="D148" s="48"/>
    </row>
    <row r="149" spans="2:4" ht="12.75">
      <c r="B149" s="48"/>
      <c r="D149" s="48"/>
    </row>
    <row r="150" spans="2:4" ht="12.75">
      <c r="B150" s="48"/>
      <c r="D150" s="48"/>
    </row>
    <row r="151" spans="2:4" ht="12.75">
      <c r="B151" s="48"/>
      <c r="D151" s="48"/>
    </row>
    <row r="152" spans="2:4" ht="12.75">
      <c r="B152" s="48"/>
      <c r="D152" s="48"/>
    </row>
    <row r="153" spans="2:4" ht="12.75">
      <c r="B153" s="48"/>
      <c r="D153" s="48"/>
    </row>
    <row r="154" spans="2:4" ht="12.75">
      <c r="B154" s="48"/>
      <c r="D154" s="48"/>
    </row>
    <row r="155" spans="2:4" ht="12.75">
      <c r="B155" s="48"/>
      <c r="D155" s="48"/>
    </row>
    <row r="156" spans="2:4" ht="12.75">
      <c r="B156" s="48"/>
      <c r="D156" s="48"/>
    </row>
    <row r="157" spans="2:4" ht="12.75">
      <c r="B157" s="48"/>
      <c r="D157" s="48"/>
    </row>
    <row r="158" spans="2:4" ht="12.75">
      <c r="B158" s="48"/>
      <c r="D158" s="48"/>
    </row>
    <row r="159" spans="2:4" ht="12.75">
      <c r="B159" s="48"/>
      <c r="D159" s="48"/>
    </row>
    <row r="160" spans="2:4" ht="12.75">
      <c r="B160" s="48"/>
      <c r="D160" s="48"/>
    </row>
    <row r="161" spans="2:4" ht="12.75">
      <c r="B161" s="48"/>
      <c r="D161" s="48"/>
    </row>
    <row r="162" spans="2:4" ht="12.75">
      <c r="B162" s="48"/>
      <c r="D162" s="48"/>
    </row>
    <row r="163" spans="2:4" ht="12.75">
      <c r="B163" s="48"/>
      <c r="D163" s="48"/>
    </row>
    <row r="164" spans="2:4" ht="12.75">
      <c r="B164" s="48"/>
      <c r="D164" s="48"/>
    </row>
    <row r="165" spans="2:4" ht="12.75">
      <c r="B165" s="48"/>
      <c r="D165" s="48"/>
    </row>
    <row r="166" spans="2:4" ht="12.75">
      <c r="B166" s="48"/>
      <c r="D166" s="48"/>
    </row>
    <row r="167" spans="2:4" ht="12.75">
      <c r="B167" s="48"/>
      <c r="D167" s="48"/>
    </row>
    <row r="168" spans="2:4" ht="12.75">
      <c r="B168" s="48"/>
      <c r="D168" s="48"/>
    </row>
    <row r="169" spans="2:4" ht="12.75">
      <c r="B169" s="48"/>
      <c r="D169" s="48"/>
    </row>
    <row r="170" spans="2:4" ht="12.75">
      <c r="B170" s="48"/>
      <c r="D170" s="48"/>
    </row>
    <row r="171" spans="2:4" ht="12.75">
      <c r="B171" s="48"/>
      <c r="D171" s="48"/>
    </row>
    <row r="172" spans="2:4" ht="12.75">
      <c r="B172" s="48"/>
      <c r="D172" s="48"/>
    </row>
    <row r="173" spans="2:4" ht="12.75">
      <c r="B173" s="48"/>
      <c r="D173" s="48"/>
    </row>
    <row r="174" spans="2:4" ht="12.75">
      <c r="B174" s="48"/>
      <c r="D174" s="48"/>
    </row>
    <row r="175" spans="2:4" ht="12.75">
      <c r="B175" s="48"/>
      <c r="D175" s="48"/>
    </row>
    <row r="176" spans="2:4" ht="12.75">
      <c r="B176" s="48"/>
      <c r="D176" s="48"/>
    </row>
    <row r="177" spans="2:4" ht="12.75">
      <c r="B177" s="48"/>
      <c r="D177" s="48"/>
    </row>
    <row r="178" spans="2:4" ht="12.75">
      <c r="B178" s="48"/>
      <c r="D178" s="48"/>
    </row>
    <row r="179" spans="2:4" ht="12.75">
      <c r="B179" s="48"/>
      <c r="D179" s="48"/>
    </row>
    <row r="180" spans="2:4" ht="12.75">
      <c r="B180" s="48"/>
      <c r="D180" s="48"/>
    </row>
    <row r="181" spans="2:4" ht="12.75">
      <c r="B181" s="48"/>
      <c r="D181" s="48"/>
    </row>
    <row r="182" spans="2:4" ht="12.75">
      <c r="B182" s="48"/>
      <c r="D182" s="48"/>
    </row>
    <row r="183" spans="2:4" ht="12.75">
      <c r="B183" s="48"/>
      <c r="D183" s="48"/>
    </row>
    <row r="184" spans="2:4" ht="12.75">
      <c r="B184" s="48"/>
      <c r="D184" s="48"/>
    </row>
    <row r="185" spans="2:4" ht="12.75">
      <c r="B185" s="48"/>
      <c r="D185" s="48"/>
    </row>
    <row r="186" spans="2:4" ht="12.75">
      <c r="B186" s="48"/>
      <c r="D186" s="48"/>
    </row>
    <row r="187" spans="2:4" ht="12.75">
      <c r="B187" s="48"/>
      <c r="D187" s="48"/>
    </row>
    <row r="188" ht="12.75">
      <c r="B188" s="48"/>
    </row>
    <row r="189" ht="12.75">
      <c r="B189" s="48"/>
    </row>
    <row r="190" ht="12.75">
      <c r="B190" s="48"/>
    </row>
    <row r="191" ht="12.75">
      <c r="B191" s="48"/>
    </row>
    <row r="192" ht="12.75">
      <c r="B192" s="48"/>
    </row>
    <row r="193" ht="12.75">
      <c r="B193" s="48"/>
    </row>
    <row r="194" ht="12.75">
      <c r="B194" s="48"/>
    </row>
    <row r="195" ht="12.75">
      <c r="B195" s="48"/>
    </row>
    <row r="196" ht="12.75">
      <c r="B196" s="48"/>
    </row>
    <row r="197" ht="12.75">
      <c r="B197" s="48"/>
    </row>
    <row r="198" ht="12.75">
      <c r="B198" s="48"/>
    </row>
    <row r="199" ht="12.75">
      <c r="B199" s="48"/>
    </row>
    <row r="200" ht="12.75">
      <c r="B200" s="48"/>
    </row>
    <row r="201" ht="12.75">
      <c r="B201" s="48"/>
    </row>
    <row r="202" ht="12.75">
      <c r="B202" s="48"/>
    </row>
    <row r="203" ht="12.75">
      <c r="B203" s="48"/>
    </row>
    <row r="204" ht="12.75">
      <c r="B204" s="48"/>
    </row>
    <row r="205" ht="12.75">
      <c r="B205" s="48"/>
    </row>
    <row r="206" ht="12.75">
      <c r="B206" s="48"/>
    </row>
    <row r="207" ht="12.75">
      <c r="B207" s="48"/>
    </row>
    <row r="208" ht="12.75">
      <c r="B208" s="48"/>
    </row>
    <row r="209" ht="12.75">
      <c r="B209" s="48"/>
    </row>
    <row r="210" ht="12.75">
      <c r="B210" s="48"/>
    </row>
    <row r="211" ht="12.75">
      <c r="B211" s="48"/>
    </row>
    <row r="212" ht="12.75">
      <c r="B212" s="48"/>
    </row>
    <row r="213" ht="12.75">
      <c r="B213" s="48"/>
    </row>
    <row r="214" ht="12.75">
      <c r="B214" s="48"/>
    </row>
    <row r="215" ht="12.75">
      <c r="B215" s="48"/>
    </row>
    <row r="216" ht="12.75">
      <c r="B216" s="48"/>
    </row>
    <row r="217" ht="12.75">
      <c r="B217" s="48"/>
    </row>
    <row r="218" ht="12.75">
      <c r="B218" s="48"/>
    </row>
    <row r="219" ht="12.75">
      <c r="B219" s="48"/>
    </row>
    <row r="220" ht="12.75">
      <c r="B220" s="48"/>
    </row>
    <row r="221" ht="12.75">
      <c r="B221" s="48"/>
    </row>
    <row r="222" ht="12.75">
      <c r="B222" s="48"/>
    </row>
    <row r="223" ht="12.75">
      <c r="B223" s="48"/>
    </row>
    <row r="224" ht="12.75">
      <c r="B224" s="48"/>
    </row>
    <row r="225" ht="12.75">
      <c r="B225" s="48"/>
    </row>
    <row r="226" ht="12.75">
      <c r="B226" s="48"/>
    </row>
    <row r="227" ht="12.75">
      <c r="B227" s="48"/>
    </row>
    <row r="228" ht="12.75">
      <c r="B228" s="48"/>
    </row>
    <row r="229" ht="12.75">
      <c r="B229" s="48"/>
    </row>
    <row r="230" ht="12.75">
      <c r="B230" s="48"/>
    </row>
    <row r="231" ht="12.75">
      <c r="B231" s="48"/>
    </row>
    <row r="232" ht="12.75">
      <c r="B232" s="48"/>
    </row>
    <row r="233" ht="12.75">
      <c r="B233" s="48"/>
    </row>
    <row r="234" ht="12.75">
      <c r="B234" s="48"/>
    </row>
    <row r="235" ht="12.75">
      <c r="B235" s="48"/>
    </row>
    <row r="236" ht="12.75">
      <c r="B236" s="48"/>
    </row>
    <row r="237" ht="12.75">
      <c r="B237" s="48"/>
    </row>
    <row r="238" ht="12.75">
      <c r="B238" s="48"/>
    </row>
    <row r="239" ht="12.75">
      <c r="B239" s="48"/>
    </row>
    <row r="240" ht="12.75">
      <c r="B240" s="48"/>
    </row>
    <row r="241" ht="12.75">
      <c r="B241" s="48"/>
    </row>
    <row r="242" ht="12.75">
      <c r="B242" s="48"/>
    </row>
    <row r="243" ht="12.75">
      <c r="B243" s="48"/>
    </row>
    <row r="244" ht="12.75">
      <c r="B244" s="48"/>
    </row>
    <row r="245" ht="12.75">
      <c r="B245" s="48"/>
    </row>
    <row r="246" ht="12.75">
      <c r="B246" s="48"/>
    </row>
    <row r="247" ht="12.75">
      <c r="B247" s="48"/>
    </row>
    <row r="248" ht="12.75">
      <c r="B248" s="48"/>
    </row>
    <row r="249" ht="12.75">
      <c r="B249" s="48"/>
    </row>
    <row r="250" ht="12.75">
      <c r="B250" s="48"/>
    </row>
    <row r="251" ht="12.75">
      <c r="B251" s="48"/>
    </row>
    <row r="252" ht="12.75">
      <c r="B252" s="48"/>
    </row>
    <row r="253" ht="12.75">
      <c r="B253" s="48"/>
    </row>
    <row r="254" ht="12.75">
      <c r="B254" s="48"/>
    </row>
    <row r="255" ht="12.75">
      <c r="B255" s="48"/>
    </row>
    <row r="256" ht="12.75">
      <c r="B256" s="48"/>
    </row>
    <row r="257" ht="12.75">
      <c r="B257" s="48"/>
    </row>
    <row r="258" ht="12.75">
      <c r="B258" s="48"/>
    </row>
    <row r="259" ht="12.75">
      <c r="B259" s="48"/>
    </row>
    <row r="260" ht="12.75">
      <c r="B260" s="48"/>
    </row>
    <row r="261" ht="12.75">
      <c r="B261" s="48"/>
    </row>
    <row r="262" ht="12.75">
      <c r="B262" s="48"/>
    </row>
    <row r="263" ht="12.75">
      <c r="B263" s="48"/>
    </row>
    <row r="264" ht="12.75">
      <c r="B264" s="48"/>
    </row>
    <row r="265" ht="12.75">
      <c r="B265" s="48"/>
    </row>
    <row r="266" ht="12.75">
      <c r="B266" s="48"/>
    </row>
    <row r="267" ht="12.75">
      <c r="B267" s="48"/>
    </row>
    <row r="268" ht="12.75">
      <c r="B268" s="48"/>
    </row>
    <row r="269" ht="12.75">
      <c r="B269" s="48"/>
    </row>
    <row r="270" ht="12.75">
      <c r="B270" s="48"/>
    </row>
    <row r="271" ht="12.75">
      <c r="B271" s="48"/>
    </row>
    <row r="272" ht="12.75">
      <c r="B272" s="48"/>
    </row>
    <row r="273" ht="12.75">
      <c r="B273" s="48"/>
    </row>
    <row r="274" ht="12.75">
      <c r="B274" s="48"/>
    </row>
    <row r="275" ht="12.75">
      <c r="B275" s="48"/>
    </row>
    <row r="276" ht="12.75">
      <c r="B276" s="48"/>
    </row>
    <row r="277" ht="12.75">
      <c r="B277" s="48"/>
    </row>
    <row r="278" ht="12.75">
      <c r="B278" s="48"/>
    </row>
    <row r="279" ht="12.75">
      <c r="B279" s="48"/>
    </row>
    <row r="280" ht="12.75">
      <c r="B280" s="48"/>
    </row>
    <row r="281" ht="12.75">
      <c r="B281" s="48"/>
    </row>
    <row r="282" ht="12.75">
      <c r="B282" s="48"/>
    </row>
    <row r="283" ht="12.75">
      <c r="B283" s="48"/>
    </row>
    <row r="284" ht="12.75">
      <c r="B284" s="48"/>
    </row>
    <row r="285" ht="12.75">
      <c r="B285" s="48"/>
    </row>
    <row r="286" ht="12.75">
      <c r="B286" s="48"/>
    </row>
    <row r="287" ht="12.75">
      <c r="B287" s="48"/>
    </row>
    <row r="288" ht="12.75">
      <c r="B288" s="48"/>
    </row>
    <row r="289" ht="12.75">
      <c r="B289" s="48"/>
    </row>
    <row r="290" ht="12.75">
      <c r="B290" s="48"/>
    </row>
    <row r="291" ht="12.75">
      <c r="B291" s="48"/>
    </row>
    <row r="292" ht="12.75">
      <c r="B292" s="48"/>
    </row>
    <row r="293" ht="12.75">
      <c r="B293" s="48"/>
    </row>
    <row r="294" ht="12.75">
      <c r="B294" s="48"/>
    </row>
    <row r="295" ht="12.75">
      <c r="B295" s="48"/>
    </row>
    <row r="296" ht="12.75">
      <c r="B296" s="48"/>
    </row>
    <row r="297" ht="12.75">
      <c r="B297" s="48"/>
    </row>
    <row r="298" ht="12.75">
      <c r="B298" s="48"/>
    </row>
    <row r="299" ht="12.75">
      <c r="B299" s="48"/>
    </row>
    <row r="300" ht="12.75">
      <c r="B300" s="48"/>
    </row>
    <row r="301" ht="12.75">
      <c r="B301" s="48"/>
    </row>
    <row r="302" ht="12.75">
      <c r="B302" s="48"/>
    </row>
    <row r="303" ht="12.75">
      <c r="B303" s="48"/>
    </row>
    <row r="304" ht="12.75">
      <c r="B304" s="48"/>
    </row>
    <row r="305" ht="12.75">
      <c r="B305" s="48"/>
    </row>
    <row r="306" ht="12.75">
      <c r="B306" s="48"/>
    </row>
    <row r="307" ht="12.75">
      <c r="B307" s="48"/>
    </row>
    <row r="308" ht="12.75">
      <c r="B308" s="48"/>
    </row>
    <row r="309" ht="12.75">
      <c r="B309" s="48"/>
    </row>
    <row r="310" ht="12.75">
      <c r="B310" s="48"/>
    </row>
    <row r="311" ht="12.75">
      <c r="B311" s="48"/>
    </row>
    <row r="312" ht="12.75">
      <c r="B312" s="48"/>
    </row>
    <row r="313" ht="12.75">
      <c r="B313" s="48"/>
    </row>
    <row r="314" ht="12.75">
      <c r="B314" s="48"/>
    </row>
    <row r="315" ht="12.75">
      <c r="B315" s="48"/>
    </row>
    <row r="316" ht="12.75">
      <c r="B316" s="48"/>
    </row>
    <row r="317" ht="12.75">
      <c r="B317" s="48"/>
    </row>
    <row r="318" ht="12.75">
      <c r="B318" s="48"/>
    </row>
    <row r="319" ht="12.75">
      <c r="B319" s="48"/>
    </row>
    <row r="320" ht="12.75">
      <c r="B320" s="48"/>
    </row>
    <row r="321" ht="12.75">
      <c r="B321" s="48"/>
    </row>
    <row r="322" ht="12.75">
      <c r="B322" s="48"/>
    </row>
    <row r="323" ht="12.75">
      <c r="B323" s="48"/>
    </row>
    <row r="324" ht="12.75">
      <c r="B324" s="48"/>
    </row>
    <row r="325" ht="12.75">
      <c r="B325" s="48"/>
    </row>
    <row r="326" ht="12.75">
      <c r="B326" s="48"/>
    </row>
    <row r="327" ht="12.75">
      <c r="B327" s="48"/>
    </row>
    <row r="328" ht="12.75">
      <c r="B328" s="48"/>
    </row>
    <row r="329" ht="12.75">
      <c r="B329" s="48"/>
    </row>
    <row r="330" ht="12.75">
      <c r="B330" s="48"/>
    </row>
    <row r="331" ht="12.75">
      <c r="B331" s="48"/>
    </row>
    <row r="332" ht="12.75">
      <c r="B332" s="48"/>
    </row>
    <row r="333" ht="12.75">
      <c r="B333" s="48"/>
    </row>
    <row r="334" ht="12.75">
      <c r="B334" s="48"/>
    </row>
    <row r="335" ht="12.75">
      <c r="B335" s="48"/>
    </row>
    <row r="336" ht="12.75">
      <c r="B336" s="48"/>
    </row>
    <row r="337" ht="12.75">
      <c r="B337" s="48"/>
    </row>
    <row r="338" ht="12.75">
      <c r="B338" s="48"/>
    </row>
    <row r="339" ht="12.75">
      <c r="B339" s="48"/>
    </row>
    <row r="340" ht="12.75">
      <c r="B340" s="48"/>
    </row>
    <row r="341" ht="12.75">
      <c r="B341" s="48"/>
    </row>
    <row r="342" ht="12.75">
      <c r="B342" s="48"/>
    </row>
    <row r="343" ht="12.75">
      <c r="B343" s="48"/>
    </row>
    <row r="344" ht="12.75">
      <c r="B344" s="48"/>
    </row>
    <row r="345" ht="12.75">
      <c r="B345" s="48"/>
    </row>
    <row r="346" ht="12.75">
      <c r="B346" s="48"/>
    </row>
    <row r="347" ht="12.75">
      <c r="B347" s="48"/>
    </row>
    <row r="348" ht="12.75">
      <c r="B348" s="48"/>
    </row>
    <row r="349" ht="12.75">
      <c r="B349" s="48"/>
    </row>
    <row r="350" ht="12.75">
      <c r="B350" s="48"/>
    </row>
    <row r="351" ht="12.75">
      <c r="B351" s="48"/>
    </row>
    <row r="352" ht="12.75">
      <c r="B352" s="48"/>
    </row>
    <row r="353" ht="12.75">
      <c r="B353" s="48"/>
    </row>
    <row r="354" ht="12.75">
      <c r="B354" s="48"/>
    </row>
    <row r="355" ht="12.75">
      <c r="B355" s="48"/>
    </row>
    <row r="356" ht="12.75">
      <c r="B356" s="48"/>
    </row>
    <row r="357" ht="12.75">
      <c r="B357" s="48"/>
    </row>
    <row r="358" ht="12.75">
      <c r="B358" s="48"/>
    </row>
    <row r="359" ht="12.75">
      <c r="B359" s="48"/>
    </row>
    <row r="360" ht="12.75">
      <c r="B360" s="48"/>
    </row>
    <row r="361" ht="12.75">
      <c r="B361" s="48"/>
    </row>
    <row r="362" ht="12.75">
      <c r="B362" s="48"/>
    </row>
    <row r="363" ht="12.75">
      <c r="B363" s="48"/>
    </row>
    <row r="364" ht="12.75">
      <c r="B364" s="48"/>
    </row>
    <row r="365" ht="12.75">
      <c r="B365" s="48"/>
    </row>
    <row r="366" ht="12.75">
      <c r="B366" s="48"/>
    </row>
    <row r="367" ht="12.75">
      <c r="B367" s="48"/>
    </row>
    <row r="368" ht="12.75">
      <c r="B368" s="48"/>
    </row>
    <row r="369" ht="12.75">
      <c r="B369" s="48"/>
    </row>
    <row r="370" ht="12.75">
      <c r="B370" s="48"/>
    </row>
    <row r="371" ht="12.75">
      <c r="B371" s="48"/>
    </row>
    <row r="372" ht="12.75">
      <c r="B372" s="48"/>
    </row>
    <row r="373" ht="12.75">
      <c r="B373" s="48"/>
    </row>
    <row r="374" ht="12.75">
      <c r="B374" s="48"/>
    </row>
    <row r="375" ht="12.75">
      <c r="B375" s="48"/>
    </row>
    <row r="376" ht="12.75">
      <c r="B376" s="48"/>
    </row>
    <row r="377" ht="12.75">
      <c r="B377" s="48"/>
    </row>
    <row r="378" ht="12.75">
      <c r="B378" s="48"/>
    </row>
    <row r="379" ht="12.75">
      <c r="B379" s="48"/>
    </row>
    <row r="380" ht="12.75">
      <c r="B380" s="48"/>
    </row>
    <row r="381" ht="12.75">
      <c r="B381" s="48"/>
    </row>
    <row r="382" ht="12.75">
      <c r="B382" s="48"/>
    </row>
    <row r="383" ht="12.75">
      <c r="B383" s="48"/>
    </row>
    <row r="384" ht="12.75">
      <c r="B384" s="48"/>
    </row>
    <row r="385" ht="12.75">
      <c r="B385" s="48"/>
    </row>
    <row r="386" ht="12.75">
      <c r="B386" s="48"/>
    </row>
    <row r="387" ht="12.75">
      <c r="B387" s="48"/>
    </row>
    <row r="388" ht="12.75">
      <c r="B388" s="48"/>
    </row>
    <row r="389" ht="12.75">
      <c r="B389" s="48"/>
    </row>
    <row r="390" ht="12.75">
      <c r="B390" s="48"/>
    </row>
    <row r="391" ht="12.75">
      <c r="B391" s="48"/>
    </row>
    <row r="392" ht="12.75">
      <c r="B392" s="48"/>
    </row>
    <row r="393" ht="12.75">
      <c r="B393" s="48"/>
    </row>
    <row r="394" ht="12.75">
      <c r="B394" s="48"/>
    </row>
    <row r="395" ht="12.75">
      <c r="B395" s="48"/>
    </row>
    <row r="396" ht="12.75">
      <c r="B396" s="48"/>
    </row>
    <row r="397" ht="12.75">
      <c r="B397" s="48"/>
    </row>
    <row r="398" ht="12.75">
      <c r="B398" s="48"/>
    </row>
    <row r="399" ht="12.75">
      <c r="B399" s="48"/>
    </row>
    <row r="400" ht="12.75">
      <c r="B400" s="48"/>
    </row>
    <row r="401" ht="12.75">
      <c r="B401" s="48"/>
    </row>
    <row r="402" ht="12.75">
      <c r="B402" s="48"/>
    </row>
    <row r="403" ht="12.75">
      <c r="B403" s="48"/>
    </row>
    <row r="404" ht="12.75">
      <c r="B404" s="48"/>
    </row>
    <row r="405" ht="12.75">
      <c r="B405" s="48"/>
    </row>
    <row r="406" ht="12.75">
      <c r="B406" s="48"/>
    </row>
    <row r="407" ht="12.75">
      <c r="B407" s="48"/>
    </row>
    <row r="408" ht="12.75">
      <c r="B408" s="48"/>
    </row>
    <row r="409" ht="12.75">
      <c r="B409" s="48"/>
    </row>
    <row r="410" ht="12.75">
      <c r="B410" s="48"/>
    </row>
    <row r="411" ht="12.75">
      <c r="B411" s="48"/>
    </row>
    <row r="412" ht="12.75">
      <c r="B412" s="48"/>
    </row>
    <row r="413" ht="12.75">
      <c r="B413" s="48"/>
    </row>
    <row r="414" ht="12.75">
      <c r="B414" s="48"/>
    </row>
    <row r="415" ht="12.75">
      <c r="B415" s="48"/>
    </row>
    <row r="416" ht="12.75">
      <c r="B416" s="48"/>
    </row>
    <row r="417" ht="12.75">
      <c r="B417" s="48"/>
    </row>
    <row r="418" ht="12.75">
      <c r="B418" s="48"/>
    </row>
    <row r="419" ht="12.75">
      <c r="B419" s="48"/>
    </row>
    <row r="420" ht="12.75">
      <c r="B420" s="48"/>
    </row>
    <row r="421" ht="12.75">
      <c r="B421" s="48"/>
    </row>
    <row r="422" ht="12.75">
      <c r="B422" s="48"/>
    </row>
    <row r="423" ht="12.75">
      <c r="B423" s="48"/>
    </row>
    <row r="424" ht="12.75">
      <c r="B424" s="48"/>
    </row>
    <row r="425" ht="12.75">
      <c r="B425" s="48"/>
    </row>
    <row r="426" ht="12.75">
      <c r="B426" s="48"/>
    </row>
    <row r="427" ht="12.75">
      <c r="B427" s="48"/>
    </row>
    <row r="428" ht="12.75">
      <c r="B428" s="48"/>
    </row>
    <row r="429" ht="12.75">
      <c r="B429" s="48"/>
    </row>
    <row r="430" ht="12.75">
      <c r="B430" s="48"/>
    </row>
    <row r="431" ht="12.75">
      <c r="B431" s="48"/>
    </row>
    <row r="432" ht="12.75">
      <c r="B432" s="48"/>
    </row>
    <row r="433" ht="12.75">
      <c r="B433" s="48"/>
    </row>
    <row r="434" ht="12.75">
      <c r="B434" s="48"/>
    </row>
    <row r="435" ht="12.75">
      <c r="B435" s="48"/>
    </row>
    <row r="436" ht="12.75">
      <c r="B436" s="48"/>
    </row>
    <row r="437" ht="12.75">
      <c r="B437" s="48"/>
    </row>
    <row r="438" ht="12.75">
      <c r="B438" s="48"/>
    </row>
    <row r="439" ht="12.75">
      <c r="B439" s="48"/>
    </row>
    <row r="440" ht="12.75">
      <c r="B440" s="48"/>
    </row>
    <row r="441" ht="12.75">
      <c r="B441" s="48"/>
    </row>
    <row r="442" ht="12.75">
      <c r="B442" s="48"/>
    </row>
    <row r="443" ht="12.75">
      <c r="B443" s="48"/>
    </row>
    <row r="444" ht="12.75">
      <c r="B444" s="48"/>
    </row>
    <row r="445" ht="12.75">
      <c r="B445" s="48"/>
    </row>
    <row r="446" ht="12.75">
      <c r="B446" s="48"/>
    </row>
    <row r="447" ht="12.75">
      <c r="B447" s="48"/>
    </row>
    <row r="448" ht="12.75">
      <c r="B448" s="48"/>
    </row>
    <row r="449" ht="12.75">
      <c r="B449" s="48"/>
    </row>
    <row r="450" ht="12.75">
      <c r="B450" s="48"/>
    </row>
    <row r="451" ht="12.75">
      <c r="B451" s="48"/>
    </row>
    <row r="452" ht="12.75">
      <c r="B452" s="48"/>
    </row>
    <row r="453" ht="12.75">
      <c r="B453" s="48"/>
    </row>
    <row r="454" ht="12.75">
      <c r="B454" s="48"/>
    </row>
    <row r="455" ht="12.75">
      <c r="B455" s="48"/>
    </row>
    <row r="456" ht="12.75">
      <c r="B456" s="48"/>
    </row>
    <row r="457" ht="12.75">
      <c r="B457" s="48"/>
    </row>
    <row r="458" ht="12.75">
      <c r="B458" s="48"/>
    </row>
    <row r="459" ht="12.75">
      <c r="B459" s="48"/>
    </row>
    <row r="460" ht="12.75">
      <c r="B460" s="48"/>
    </row>
    <row r="461" ht="12.75">
      <c r="B461" s="48"/>
    </row>
    <row r="462" ht="12.75">
      <c r="B462" s="48"/>
    </row>
    <row r="463" ht="12.75">
      <c r="B463" s="48"/>
    </row>
    <row r="464" ht="12.75">
      <c r="B464" s="48"/>
    </row>
    <row r="465" ht="12.75">
      <c r="B465" s="48"/>
    </row>
    <row r="466" ht="12.75">
      <c r="B466" s="48"/>
    </row>
  </sheetData>
  <mergeCells count="5">
    <mergeCell ref="A3:G3"/>
    <mergeCell ref="A4:G4"/>
    <mergeCell ref="D6:E6"/>
    <mergeCell ref="B6:C6"/>
    <mergeCell ref="F6:G6"/>
  </mergeCells>
  <hyperlinks>
    <hyperlink ref="G1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1" sqref="J1"/>
    </sheetView>
  </sheetViews>
  <sheetFormatPr defaultColWidth="11.421875" defaultRowHeight="12.75"/>
  <cols>
    <col min="1" max="1" width="12.7109375" style="17" customWidth="1"/>
    <col min="2" max="2" width="0.42578125" style="17" customWidth="1"/>
    <col min="3" max="4" width="12.7109375" style="17" customWidth="1"/>
    <col min="5" max="5" width="0.42578125" style="17" customWidth="1"/>
    <col min="6" max="7" width="12.7109375" style="17" customWidth="1"/>
    <col min="8" max="8" width="0.42578125" style="17" customWidth="1"/>
    <col min="9" max="10" width="12.7109375" style="17" customWidth="1"/>
    <col min="11" max="16384" width="11.421875" style="17" customWidth="1"/>
  </cols>
  <sheetData>
    <row r="1" spans="1:10" ht="12.75">
      <c r="A1" s="52" t="s">
        <v>60</v>
      </c>
      <c r="J1" s="72" t="s">
        <v>66</v>
      </c>
    </row>
    <row r="2" ht="12.75">
      <c r="A2" s="52" t="s">
        <v>61</v>
      </c>
    </row>
    <row r="3" spans="1:10" ht="15.75">
      <c r="A3" s="77" t="s">
        <v>20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">
      <c r="A4" s="79" t="s">
        <v>17</v>
      </c>
      <c r="B4" s="79"/>
      <c r="C4" s="79"/>
      <c r="D4" s="79"/>
      <c r="E4" s="79"/>
      <c r="F4" s="79"/>
      <c r="G4" s="79"/>
      <c r="H4" s="79"/>
      <c r="I4" s="79"/>
      <c r="J4" s="79"/>
    </row>
    <row r="5" ht="12.75" customHeight="1"/>
    <row r="6" spans="9:10" ht="12.75" customHeight="1">
      <c r="I6" s="80"/>
      <c r="J6" s="80"/>
    </row>
    <row r="7" spans="1:10" ht="12.75" customHeight="1">
      <c r="A7" s="7" t="s">
        <v>0</v>
      </c>
      <c r="B7" s="18"/>
      <c r="C7" s="73" t="s">
        <v>1</v>
      </c>
      <c r="D7" s="74"/>
      <c r="E7" s="19"/>
      <c r="F7" s="73" t="s">
        <v>2</v>
      </c>
      <c r="G7" s="74"/>
      <c r="H7" s="19"/>
      <c r="I7" s="75" t="s">
        <v>3</v>
      </c>
      <c r="J7" s="76"/>
    </row>
    <row r="8" spans="1:10" ht="12.75" customHeight="1">
      <c r="A8" s="20" t="s">
        <v>4</v>
      </c>
      <c r="B8" s="18"/>
      <c r="C8" s="21" t="s">
        <v>5</v>
      </c>
      <c r="D8" s="22" t="s">
        <v>6</v>
      </c>
      <c r="E8" s="5"/>
      <c r="F8" s="21" t="s">
        <v>5</v>
      </c>
      <c r="G8" s="22" t="s">
        <v>6</v>
      </c>
      <c r="H8" s="5"/>
      <c r="I8" s="21" t="s">
        <v>5</v>
      </c>
      <c r="J8" s="22" t="s">
        <v>6</v>
      </c>
    </row>
    <row r="9" spans="1:10" ht="4.5" customHeight="1">
      <c r="A9" s="1"/>
      <c r="B9" s="2"/>
      <c r="C9" s="3"/>
      <c r="D9" s="4"/>
      <c r="E9" s="5"/>
      <c r="F9" s="3"/>
      <c r="G9" s="4"/>
      <c r="H9" s="6"/>
      <c r="I9" s="3"/>
      <c r="J9" s="4"/>
    </row>
    <row r="10" spans="1:10" ht="12.75" customHeight="1">
      <c r="A10" s="7" t="s">
        <v>7</v>
      </c>
      <c r="B10" s="18"/>
      <c r="C10" s="8">
        <v>669088</v>
      </c>
      <c r="D10" s="9">
        <v>33163.0297235419</v>
      </c>
      <c r="E10" s="23"/>
      <c r="F10" s="8">
        <v>60204</v>
      </c>
      <c r="G10" s="9">
        <v>1955.6902596493</v>
      </c>
      <c r="H10" s="23"/>
      <c r="I10" s="8">
        <f>C10+F10</f>
        <v>729292</v>
      </c>
      <c r="J10" s="9">
        <f>D10+G10</f>
        <v>35118.7199831912</v>
      </c>
    </row>
    <row r="11" spans="1:10" ht="12.75" customHeight="1">
      <c r="A11" s="10" t="s">
        <v>8</v>
      </c>
      <c r="B11" s="18"/>
      <c r="C11" s="11">
        <v>291306</v>
      </c>
      <c r="D11" s="12">
        <v>90325.9492506426</v>
      </c>
      <c r="E11" s="23"/>
      <c r="F11" s="11">
        <v>28789</v>
      </c>
      <c r="G11" s="12">
        <v>9562.256769237001</v>
      </c>
      <c r="H11" s="23"/>
      <c r="I11" s="11">
        <f aca="true" t="shared" si="0" ref="I11:J17">C11+F11</f>
        <v>320095</v>
      </c>
      <c r="J11" s="12">
        <f t="shared" si="0"/>
        <v>99888.20601987961</v>
      </c>
    </row>
    <row r="12" spans="1:10" ht="12.75" customHeight="1">
      <c r="A12" s="10" t="s">
        <v>9</v>
      </c>
      <c r="B12" s="18"/>
      <c r="C12" s="11">
        <v>264752</v>
      </c>
      <c r="D12" s="12">
        <v>273719.1487736583</v>
      </c>
      <c r="E12" s="23"/>
      <c r="F12" s="11">
        <v>56994</v>
      </c>
      <c r="G12" s="12">
        <v>64258.648385683104</v>
      </c>
      <c r="H12" s="23"/>
      <c r="I12" s="11">
        <f t="shared" si="0"/>
        <v>321746</v>
      </c>
      <c r="J12" s="12">
        <f t="shared" si="0"/>
        <v>337977.7971593414</v>
      </c>
    </row>
    <row r="13" spans="1:10" ht="12.75" customHeight="1">
      <c r="A13" s="10" t="s">
        <v>10</v>
      </c>
      <c r="B13" s="18"/>
      <c r="C13" s="11">
        <v>76448</v>
      </c>
      <c r="D13" s="12">
        <v>224487.8439348463</v>
      </c>
      <c r="E13" s="23"/>
      <c r="F13" s="11">
        <v>29389</v>
      </c>
      <c r="G13" s="12">
        <v>88579.90931286292</v>
      </c>
      <c r="H13" s="23"/>
      <c r="I13" s="11">
        <f t="shared" si="0"/>
        <v>105837</v>
      </c>
      <c r="J13" s="12">
        <f t="shared" si="0"/>
        <v>313067.75324770925</v>
      </c>
    </row>
    <row r="14" spans="1:10" ht="12.75" customHeight="1">
      <c r="A14" s="10" t="s">
        <v>11</v>
      </c>
      <c r="B14" s="18"/>
      <c r="C14" s="11">
        <v>39594</v>
      </c>
      <c r="D14" s="12">
        <v>235210.63987921522</v>
      </c>
      <c r="E14" s="23"/>
      <c r="F14" s="11">
        <v>22837</v>
      </c>
      <c r="G14" s="12">
        <v>139159.9926647442</v>
      </c>
      <c r="H14" s="23"/>
      <c r="I14" s="11">
        <f t="shared" si="0"/>
        <v>62431</v>
      </c>
      <c r="J14" s="12">
        <f t="shared" si="0"/>
        <v>374370.6325439594</v>
      </c>
    </row>
    <row r="15" spans="1:10" ht="12.75" customHeight="1">
      <c r="A15" s="13" t="s">
        <v>12</v>
      </c>
      <c r="B15" s="24"/>
      <c r="C15" s="11">
        <v>22965</v>
      </c>
      <c r="D15" s="12">
        <v>312895.99838877196</v>
      </c>
      <c r="E15" s="23"/>
      <c r="F15" s="11">
        <v>24184</v>
      </c>
      <c r="G15" s="12">
        <v>355244.5223075391</v>
      </c>
      <c r="H15" s="23"/>
      <c r="I15" s="11">
        <f t="shared" si="0"/>
        <v>47149</v>
      </c>
      <c r="J15" s="12">
        <f t="shared" si="0"/>
        <v>668140.520696311</v>
      </c>
    </row>
    <row r="16" spans="1:10" ht="12.75" customHeight="1">
      <c r="A16" s="13" t="s">
        <v>13</v>
      </c>
      <c r="B16" s="24"/>
      <c r="C16" s="11">
        <v>4725</v>
      </c>
      <c r="D16" s="12">
        <v>193111.07464479984</v>
      </c>
      <c r="E16" s="23"/>
      <c r="F16" s="11">
        <v>12005</v>
      </c>
      <c r="G16" s="12">
        <v>543164.8615813572</v>
      </c>
      <c r="H16" s="23"/>
      <c r="I16" s="11">
        <f t="shared" si="0"/>
        <v>16730</v>
      </c>
      <c r="J16" s="12">
        <f t="shared" si="0"/>
        <v>736275.936226157</v>
      </c>
    </row>
    <row r="17" spans="1:10" ht="12.75" customHeight="1">
      <c r="A17" s="14" t="s">
        <v>14</v>
      </c>
      <c r="B17" s="24"/>
      <c r="C17" s="15">
        <v>529</v>
      </c>
      <c r="D17" s="16">
        <v>82789.599704985</v>
      </c>
      <c r="E17" s="23"/>
      <c r="F17" s="15">
        <v>5023</v>
      </c>
      <c r="G17" s="16">
        <v>1689913.6309238523</v>
      </c>
      <c r="H17" s="23"/>
      <c r="I17" s="15">
        <f t="shared" si="0"/>
        <v>5552</v>
      </c>
      <c r="J17" s="16">
        <f t="shared" si="0"/>
        <v>1772703.2306288374</v>
      </c>
    </row>
    <row r="18" spans="1:10" ht="4.5" customHeight="1">
      <c r="A18" s="24"/>
      <c r="B18" s="24"/>
      <c r="C18" s="23"/>
      <c r="D18" s="23"/>
      <c r="E18" s="23"/>
      <c r="F18" s="23"/>
      <c r="G18" s="23"/>
      <c r="H18" s="23"/>
      <c r="I18" s="23"/>
      <c r="J18" s="23"/>
    </row>
    <row r="19" spans="1:10" ht="12.75" customHeight="1">
      <c r="A19" s="25" t="s">
        <v>3</v>
      </c>
      <c r="B19" s="18"/>
      <c r="C19" s="26">
        <f aca="true" t="shared" si="1" ref="C19:J19">SUM(C10:C17)</f>
        <v>1369407</v>
      </c>
      <c r="D19" s="27">
        <f t="shared" si="1"/>
        <v>1445703.2843004612</v>
      </c>
      <c r="E19" s="23"/>
      <c r="F19" s="26">
        <f t="shared" si="1"/>
        <v>239425</v>
      </c>
      <c r="G19" s="27">
        <f t="shared" si="1"/>
        <v>2891839.512204925</v>
      </c>
      <c r="H19" s="23"/>
      <c r="I19" s="26">
        <f t="shared" si="1"/>
        <v>1608832</v>
      </c>
      <c r="J19" s="27">
        <f t="shared" si="1"/>
        <v>4337542.796505386</v>
      </c>
    </row>
    <row r="21" ht="12.75">
      <c r="A21" s="17" t="s">
        <v>18</v>
      </c>
    </row>
    <row r="22" ht="12.75">
      <c r="A22" s="17" t="s">
        <v>19</v>
      </c>
    </row>
    <row r="23" ht="12.75">
      <c r="A23" s="17" t="s">
        <v>21</v>
      </c>
    </row>
  </sheetData>
  <mergeCells count="6">
    <mergeCell ref="C7:D7"/>
    <mergeCell ref="F7:G7"/>
    <mergeCell ref="I7:J7"/>
    <mergeCell ref="A3:J3"/>
    <mergeCell ref="A4:J4"/>
    <mergeCell ref="I6:J6"/>
  </mergeCells>
  <hyperlinks>
    <hyperlink ref="J1" location="Indice!A1" display="Volver al 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8"/>
  <sheetViews>
    <sheetView workbookViewId="0" topLeftCell="A1">
      <selection activeCell="G1" sqref="G1"/>
    </sheetView>
  </sheetViews>
  <sheetFormatPr defaultColWidth="11.421875" defaultRowHeight="12.75"/>
  <cols>
    <col min="1" max="1" width="23.7109375" style="17" customWidth="1"/>
    <col min="2" max="7" width="13.28125" style="17" customWidth="1"/>
    <col min="8" max="16384" width="11.421875" style="17" customWidth="1"/>
  </cols>
  <sheetData>
    <row r="1" spans="1:7" ht="12.75">
      <c r="A1" s="52" t="s">
        <v>60</v>
      </c>
      <c r="G1" s="72" t="s">
        <v>66</v>
      </c>
    </row>
    <row r="2" ht="12.75">
      <c r="A2" s="52" t="s">
        <v>61</v>
      </c>
    </row>
    <row r="3" spans="1:7" s="47" customFormat="1" ht="15.75">
      <c r="A3" s="78" t="s">
        <v>22</v>
      </c>
      <c r="B3" s="78"/>
      <c r="C3" s="78"/>
      <c r="D3" s="78"/>
      <c r="E3" s="78"/>
      <c r="F3" s="78"/>
      <c r="G3" s="78"/>
    </row>
    <row r="4" spans="1:7" ht="15">
      <c r="A4" s="79" t="s">
        <v>55</v>
      </c>
      <c r="B4" s="79"/>
      <c r="C4" s="79"/>
      <c r="D4" s="79"/>
      <c r="E4" s="79"/>
      <c r="F4" s="79"/>
      <c r="G4" s="79"/>
    </row>
    <row r="5" ht="11.25" customHeight="1"/>
    <row r="6" spans="2:7" s="28" customFormat="1" ht="11.25" customHeight="1">
      <c r="B6" s="83" t="s">
        <v>1</v>
      </c>
      <c r="C6" s="84"/>
      <c r="D6" s="81" t="s">
        <v>2</v>
      </c>
      <c r="E6" s="82"/>
      <c r="F6" s="81" t="s">
        <v>23</v>
      </c>
      <c r="G6" s="82"/>
    </row>
    <row r="7" spans="2:7" s="29" customFormat="1" ht="11.25" customHeight="1">
      <c r="B7" s="30" t="s">
        <v>24</v>
      </c>
      <c r="C7" s="31" t="s">
        <v>25</v>
      </c>
      <c r="D7" s="30" t="s">
        <v>24</v>
      </c>
      <c r="E7" s="31" t="s">
        <v>25</v>
      </c>
      <c r="F7" s="30" t="s">
        <v>24</v>
      </c>
      <c r="G7" s="31" t="s">
        <v>25</v>
      </c>
    </row>
    <row r="8" spans="1:13" ht="11.25" customHeight="1">
      <c r="A8" s="32" t="s">
        <v>26</v>
      </c>
      <c r="B8" s="33">
        <v>328214</v>
      </c>
      <c r="C8" s="34">
        <v>394726.53022</v>
      </c>
      <c r="D8" s="33">
        <v>61994</v>
      </c>
      <c r="E8" s="34">
        <v>546220.43523</v>
      </c>
      <c r="F8" s="33">
        <f>B8+D8</f>
        <v>390208</v>
      </c>
      <c r="G8" s="34">
        <f>C8+E8</f>
        <v>940946.96545</v>
      </c>
      <c r="M8" s="48"/>
    </row>
    <row r="9" spans="1:13" ht="11.25" customHeight="1">
      <c r="A9" s="35" t="s">
        <v>27</v>
      </c>
      <c r="B9" s="36">
        <v>1173</v>
      </c>
      <c r="C9" s="37">
        <v>3349.9204090000003</v>
      </c>
      <c r="D9" s="36">
        <v>1217</v>
      </c>
      <c r="E9" s="37">
        <v>5974.200462</v>
      </c>
      <c r="F9" s="36">
        <f aca="true" t="shared" si="0" ref="F9:F32">B9+D9</f>
        <v>2390</v>
      </c>
      <c r="G9" s="37">
        <f aca="true" t="shared" si="1" ref="G9:G32">C9+E9</f>
        <v>9324.120871</v>
      </c>
      <c r="M9" s="48"/>
    </row>
    <row r="10" spans="1:13" ht="11.25" customHeight="1">
      <c r="A10" s="35" t="s">
        <v>28</v>
      </c>
      <c r="B10" s="36">
        <v>181</v>
      </c>
      <c r="C10" s="37">
        <v>1749.604163</v>
      </c>
      <c r="D10" s="36">
        <v>518</v>
      </c>
      <c r="E10" s="37">
        <v>4834.786131000001</v>
      </c>
      <c r="F10" s="36">
        <f t="shared" si="0"/>
        <v>699</v>
      </c>
      <c r="G10" s="37">
        <f t="shared" si="1"/>
        <v>6584.390294000001</v>
      </c>
      <c r="M10" s="48"/>
    </row>
    <row r="11" spans="1:13" ht="11.25" customHeight="1">
      <c r="A11" s="35" t="s">
        <v>29</v>
      </c>
      <c r="B11" s="36">
        <v>151633</v>
      </c>
      <c r="C11" s="37">
        <v>130738.655799</v>
      </c>
      <c r="D11" s="36">
        <v>23126</v>
      </c>
      <c r="E11" s="37">
        <v>675388.024508</v>
      </c>
      <c r="F11" s="36">
        <f t="shared" si="0"/>
        <v>174759</v>
      </c>
      <c r="G11" s="37">
        <f t="shared" si="1"/>
        <v>806126.680307</v>
      </c>
      <c r="M11" s="48"/>
    </row>
    <row r="12" spans="1:13" ht="11.25" customHeight="1">
      <c r="A12" s="35" t="s">
        <v>30</v>
      </c>
      <c r="B12" s="36">
        <v>50209</v>
      </c>
      <c r="C12" s="37">
        <v>50926.5147</v>
      </c>
      <c r="D12" s="36">
        <v>7042</v>
      </c>
      <c r="E12" s="37">
        <v>40840.330892</v>
      </c>
      <c r="F12" s="36">
        <f t="shared" si="0"/>
        <v>57251</v>
      </c>
      <c r="G12" s="37">
        <f t="shared" si="1"/>
        <v>91766.845592</v>
      </c>
      <c r="M12" s="48"/>
    </row>
    <row r="13" spans="1:13" ht="11.25" customHeight="1">
      <c r="A13" s="35" t="s">
        <v>31</v>
      </c>
      <c r="B13" s="36">
        <v>240753</v>
      </c>
      <c r="C13" s="37">
        <v>221929.73880100003</v>
      </c>
      <c r="D13" s="36">
        <v>35071</v>
      </c>
      <c r="E13" s="37">
        <v>496931.305093</v>
      </c>
      <c r="F13" s="36">
        <f t="shared" si="0"/>
        <v>275824</v>
      </c>
      <c r="G13" s="37">
        <f t="shared" si="1"/>
        <v>718861.043894</v>
      </c>
      <c r="M13" s="48"/>
    </row>
    <row r="14" spans="1:13" ht="11.25" customHeight="1">
      <c r="A14" s="35" t="s">
        <v>32</v>
      </c>
      <c r="B14" s="36">
        <v>49</v>
      </c>
      <c r="C14" s="37">
        <v>870.858447</v>
      </c>
      <c r="D14" s="36">
        <v>45</v>
      </c>
      <c r="E14" s="37">
        <v>146.657604</v>
      </c>
      <c r="F14" s="36">
        <f t="shared" si="0"/>
        <v>94</v>
      </c>
      <c r="G14" s="37">
        <f t="shared" si="1"/>
        <v>1017.516051</v>
      </c>
      <c r="M14" s="48"/>
    </row>
    <row r="15" spans="1:13" ht="11.25" customHeight="1">
      <c r="A15" s="35" t="s">
        <v>33</v>
      </c>
      <c r="B15" s="36">
        <v>41298</v>
      </c>
      <c r="C15" s="37">
        <v>43631.589464</v>
      </c>
      <c r="D15" s="36">
        <v>6928</v>
      </c>
      <c r="E15" s="37">
        <v>52871.808488</v>
      </c>
      <c r="F15" s="36">
        <f t="shared" si="0"/>
        <v>48226</v>
      </c>
      <c r="G15" s="37">
        <f t="shared" si="1"/>
        <v>96503.397952</v>
      </c>
      <c r="M15" s="48"/>
    </row>
    <row r="16" spans="1:13" ht="11.25" customHeight="1">
      <c r="A16" s="35" t="s">
        <v>34</v>
      </c>
      <c r="B16" s="36">
        <v>20095</v>
      </c>
      <c r="C16" s="37">
        <v>9996.743607000002</v>
      </c>
      <c r="D16" s="36">
        <v>7512</v>
      </c>
      <c r="E16" s="37">
        <v>39906.534895000004</v>
      </c>
      <c r="F16" s="36">
        <f t="shared" si="0"/>
        <v>27607</v>
      </c>
      <c r="G16" s="37">
        <f t="shared" si="1"/>
        <v>49903.27850200001</v>
      </c>
      <c r="M16" s="48"/>
    </row>
    <row r="17" spans="1:13" ht="11.25" customHeight="1">
      <c r="A17" s="35" t="s">
        <v>35</v>
      </c>
      <c r="B17" s="36">
        <v>24</v>
      </c>
      <c r="C17" s="37">
        <v>48.737621</v>
      </c>
      <c r="D17" s="36">
        <v>150</v>
      </c>
      <c r="E17" s="37">
        <v>4252.645714</v>
      </c>
      <c r="F17" s="36">
        <f t="shared" si="0"/>
        <v>174</v>
      </c>
      <c r="G17" s="37">
        <f t="shared" si="1"/>
        <v>4301.383335</v>
      </c>
      <c r="M17" s="48"/>
    </row>
    <row r="18" spans="1:13" ht="11.25" customHeight="1">
      <c r="A18" s="35" t="s">
        <v>36</v>
      </c>
      <c r="B18" s="36">
        <v>46721</v>
      </c>
      <c r="C18" s="37">
        <v>71515.71580900002</v>
      </c>
      <c r="D18" s="36">
        <v>6342</v>
      </c>
      <c r="E18" s="37">
        <v>102532.89923</v>
      </c>
      <c r="F18" s="36">
        <f t="shared" si="0"/>
        <v>53063</v>
      </c>
      <c r="G18" s="37">
        <f t="shared" si="1"/>
        <v>174048.615039</v>
      </c>
      <c r="M18" s="48"/>
    </row>
    <row r="19" spans="1:13" ht="11.25" customHeight="1">
      <c r="A19" s="35" t="s">
        <v>37</v>
      </c>
      <c r="B19" s="36">
        <v>305367</v>
      </c>
      <c r="C19" s="37">
        <v>367642.536357</v>
      </c>
      <c r="D19" s="36">
        <v>57633</v>
      </c>
      <c r="E19" s="37">
        <v>609074.143502</v>
      </c>
      <c r="F19" s="36">
        <f t="shared" si="0"/>
        <v>363000</v>
      </c>
      <c r="G19" s="37">
        <f t="shared" si="1"/>
        <v>976716.679859</v>
      </c>
      <c r="M19" s="48"/>
    </row>
    <row r="20" spans="1:13" ht="11.25" customHeight="1">
      <c r="A20" s="35" t="s">
        <v>38</v>
      </c>
      <c r="B20" s="36">
        <v>41837</v>
      </c>
      <c r="C20" s="37">
        <v>42093.625137</v>
      </c>
      <c r="D20" s="36">
        <v>6472</v>
      </c>
      <c r="E20" s="37">
        <v>42817.578443</v>
      </c>
      <c r="F20" s="36">
        <f t="shared" si="0"/>
        <v>48309</v>
      </c>
      <c r="G20" s="37">
        <f>C20+E20</f>
        <v>84911.20358</v>
      </c>
      <c r="M20" s="48"/>
    </row>
    <row r="21" spans="1:13" ht="11.25" customHeight="1">
      <c r="A21" s="35" t="s">
        <v>39</v>
      </c>
      <c r="B21" s="36">
        <v>0</v>
      </c>
      <c r="C21" s="37">
        <v>0</v>
      </c>
      <c r="D21" s="36">
        <v>3</v>
      </c>
      <c r="E21" s="37">
        <v>8673.943536000002</v>
      </c>
      <c r="F21" s="36">
        <f t="shared" si="0"/>
        <v>3</v>
      </c>
      <c r="G21" s="37">
        <f t="shared" si="1"/>
        <v>8673.943536000002</v>
      </c>
      <c r="M21" s="48"/>
    </row>
    <row r="22" spans="1:13" ht="11.25" customHeight="1">
      <c r="A22" s="35" t="s">
        <v>40</v>
      </c>
      <c r="B22" s="36">
        <v>125</v>
      </c>
      <c r="C22" s="37">
        <v>55.99368700000001</v>
      </c>
      <c r="D22" s="36">
        <v>84</v>
      </c>
      <c r="E22" s="37">
        <v>195.901897</v>
      </c>
      <c r="F22" s="36">
        <f t="shared" si="0"/>
        <v>209</v>
      </c>
      <c r="G22" s="37">
        <f t="shared" si="1"/>
        <v>251.89558399999999</v>
      </c>
      <c r="M22" s="48"/>
    </row>
    <row r="23" spans="1:13" ht="11.25" customHeight="1">
      <c r="A23" s="35" t="s">
        <v>41</v>
      </c>
      <c r="B23" s="36">
        <v>15</v>
      </c>
      <c r="C23" s="37">
        <v>17.386794</v>
      </c>
      <c r="D23" s="36">
        <v>133</v>
      </c>
      <c r="E23" s="37">
        <v>4033.896249</v>
      </c>
      <c r="F23" s="36">
        <f t="shared" si="0"/>
        <v>148</v>
      </c>
      <c r="G23" s="37">
        <f t="shared" si="1"/>
        <v>4051.283043</v>
      </c>
      <c r="M23" s="48"/>
    </row>
    <row r="24" spans="1:13" ht="11.25" customHeight="1">
      <c r="A24" s="35" t="s">
        <v>42</v>
      </c>
      <c r="B24" s="36">
        <v>14</v>
      </c>
      <c r="C24" s="37">
        <v>31.222965000000002</v>
      </c>
      <c r="D24" s="36">
        <v>871</v>
      </c>
      <c r="E24" s="37">
        <v>16249.498148</v>
      </c>
      <c r="F24" s="36">
        <f t="shared" si="0"/>
        <v>885</v>
      </c>
      <c r="G24" s="37">
        <f t="shared" si="1"/>
        <v>16280.721113000001</v>
      </c>
      <c r="M24" s="48"/>
    </row>
    <row r="25" spans="1:13" ht="11.25" customHeight="1">
      <c r="A25" s="35" t="s">
        <v>43</v>
      </c>
      <c r="B25" s="36">
        <v>10355</v>
      </c>
      <c r="C25" s="37">
        <v>11312.919847</v>
      </c>
      <c r="D25" s="36">
        <v>4616</v>
      </c>
      <c r="E25" s="37">
        <v>40038.861073</v>
      </c>
      <c r="F25" s="36">
        <f t="shared" si="0"/>
        <v>14971</v>
      </c>
      <c r="G25" s="37">
        <f t="shared" si="1"/>
        <v>51351.78092</v>
      </c>
      <c r="M25" s="48"/>
    </row>
    <row r="26" spans="1:13" ht="11.25" customHeight="1">
      <c r="A26" s="35" t="s">
        <v>44</v>
      </c>
      <c r="B26" s="36">
        <v>2</v>
      </c>
      <c r="C26" s="37">
        <v>0.244446</v>
      </c>
      <c r="D26" s="36">
        <v>2</v>
      </c>
      <c r="E26" s="37">
        <v>382.41345600000005</v>
      </c>
      <c r="F26" s="36">
        <f t="shared" si="0"/>
        <v>4</v>
      </c>
      <c r="G26" s="37">
        <f t="shared" si="1"/>
        <v>382.65790200000004</v>
      </c>
      <c r="M26" s="48"/>
    </row>
    <row r="27" spans="1:13" ht="11.25" customHeight="1">
      <c r="A27" s="35" t="s">
        <v>45</v>
      </c>
      <c r="B27" s="36">
        <v>0</v>
      </c>
      <c r="C27" s="37">
        <v>0</v>
      </c>
      <c r="D27" s="36">
        <v>11</v>
      </c>
      <c r="E27" s="37">
        <v>205.038457</v>
      </c>
      <c r="F27" s="36">
        <f t="shared" si="0"/>
        <v>11</v>
      </c>
      <c r="G27" s="37">
        <f t="shared" si="1"/>
        <v>205.038457</v>
      </c>
      <c r="M27" s="48"/>
    </row>
    <row r="28" spans="1:13" ht="11.25" customHeight="1">
      <c r="A28" s="35" t="s">
        <v>46</v>
      </c>
      <c r="B28" s="36">
        <v>1</v>
      </c>
      <c r="C28" s="37">
        <v>0.02</v>
      </c>
      <c r="D28" s="36">
        <v>0</v>
      </c>
      <c r="E28" s="37">
        <v>0</v>
      </c>
      <c r="F28" s="36">
        <f t="shared" si="0"/>
        <v>1</v>
      </c>
      <c r="G28" s="37">
        <f t="shared" si="1"/>
        <v>0.02</v>
      </c>
      <c r="M28" s="48"/>
    </row>
    <row r="29" spans="1:13" ht="11.25" customHeight="1">
      <c r="A29" s="35" t="s">
        <v>47</v>
      </c>
      <c r="B29" s="36">
        <v>164</v>
      </c>
      <c r="C29" s="37">
        <v>387.80895</v>
      </c>
      <c r="D29" s="36">
        <v>576</v>
      </c>
      <c r="E29" s="37">
        <v>1438.5592420000003</v>
      </c>
      <c r="F29" s="36">
        <f t="shared" si="0"/>
        <v>740</v>
      </c>
      <c r="G29" s="37">
        <f t="shared" si="1"/>
        <v>1826.3681920000004</v>
      </c>
      <c r="M29" s="48"/>
    </row>
    <row r="30" spans="1:13" ht="11.25" customHeight="1">
      <c r="A30" s="35" t="s">
        <v>48</v>
      </c>
      <c r="B30" s="36">
        <v>2</v>
      </c>
      <c r="C30" s="37">
        <v>0.997678</v>
      </c>
      <c r="D30" s="36">
        <v>45</v>
      </c>
      <c r="E30" s="37">
        <v>562.774137</v>
      </c>
      <c r="F30" s="36">
        <f t="shared" si="0"/>
        <v>47</v>
      </c>
      <c r="G30" s="37">
        <f t="shared" si="1"/>
        <v>563.771815</v>
      </c>
      <c r="M30" s="48"/>
    </row>
    <row r="31" spans="1:13" ht="11.25" customHeight="1">
      <c r="A31" s="35" t="s">
        <v>49</v>
      </c>
      <c r="B31" s="36">
        <v>80191</v>
      </c>
      <c r="C31" s="37">
        <v>61546.876383</v>
      </c>
      <c r="D31" s="36">
        <v>10994</v>
      </c>
      <c r="E31" s="37">
        <v>152594.83015</v>
      </c>
      <c r="F31" s="36">
        <f t="shared" si="0"/>
        <v>91185</v>
      </c>
      <c r="G31" s="37">
        <f t="shared" si="1"/>
        <v>214141.706533</v>
      </c>
      <c r="M31" s="48"/>
    </row>
    <row r="32" spans="1:13" ht="11.25" customHeight="1">
      <c r="A32" s="38" t="s">
        <v>50</v>
      </c>
      <c r="B32" s="39">
        <v>50984</v>
      </c>
      <c r="C32" s="40">
        <v>33129.043086000005</v>
      </c>
      <c r="D32" s="39">
        <v>8040</v>
      </c>
      <c r="E32" s="40">
        <v>45672.44568</v>
      </c>
      <c r="F32" s="39">
        <f t="shared" si="0"/>
        <v>59024</v>
      </c>
      <c r="G32" s="40">
        <f t="shared" si="1"/>
        <v>78801.488766</v>
      </c>
      <c r="M32" s="48"/>
    </row>
    <row r="33" spans="1:9" ht="5.25" customHeight="1">
      <c r="A33" s="41"/>
      <c r="B33" s="42"/>
      <c r="C33" s="42"/>
      <c r="D33" s="42"/>
      <c r="E33" s="42"/>
      <c r="F33" s="42"/>
      <c r="G33" s="42"/>
      <c r="H33" s="49"/>
      <c r="I33" s="49"/>
    </row>
    <row r="34" spans="1:14" s="29" customFormat="1" ht="12.75">
      <c r="A34" s="43" t="s">
        <v>51</v>
      </c>
      <c r="B34" s="44">
        <f aca="true" t="shared" si="2" ref="B34:G34">SUM(B8:B32)</f>
        <v>1369407</v>
      </c>
      <c r="C34" s="45">
        <f t="shared" si="2"/>
        <v>1445703.28437</v>
      </c>
      <c r="D34" s="44">
        <f t="shared" si="2"/>
        <v>239425</v>
      </c>
      <c r="E34" s="46">
        <f t="shared" si="2"/>
        <v>2891839.5122169997</v>
      </c>
      <c r="F34" s="45">
        <f t="shared" si="2"/>
        <v>1608832</v>
      </c>
      <c r="G34" s="46">
        <f t="shared" si="2"/>
        <v>4337542.796587</v>
      </c>
      <c r="K34" s="17"/>
      <c r="L34" s="17"/>
      <c r="M34" s="48"/>
      <c r="N34" s="17"/>
    </row>
    <row r="35" spans="2:7" ht="12.75">
      <c r="B35" s="50"/>
      <c r="C35" s="51"/>
      <c r="D35" s="50"/>
      <c r="E35" s="50"/>
      <c r="F35" s="51"/>
      <c r="G35" s="51"/>
    </row>
    <row r="36" spans="1:7" ht="12.75">
      <c r="A36" s="47" t="s">
        <v>52</v>
      </c>
      <c r="B36" s="50"/>
      <c r="C36" s="50"/>
      <c r="D36" s="50"/>
      <c r="E36" s="50"/>
      <c r="F36" s="51"/>
      <c r="G36" s="51"/>
    </row>
    <row r="37" spans="1:7" ht="12.75">
      <c r="A37" s="47" t="s">
        <v>53</v>
      </c>
      <c r="B37" s="50"/>
      <c r="C37" s="51"/>
      <c r="D37" s="50"/>
      <c r="E37" s="50"/>
      <c r="F37" s="51"/>
      <c r="G37" s="51"/>
    </row>
    <row r="38" spans="1:7" ht="12.75">
      <c r="A38" s="17" t="s">
        <v>54</v>
      </c>
      <c r="B38" s="50"/>
      <c r="C38" s="51"/>
      <c r="D38" s="50"/>
      <c r="E38" s="50"/>
      <c r="F38" s="51"/>
      <c r="G38" s="51"/>
    </row>
    <row r="39" spans="2:7" ht="12.75">
      <c r="B39" s="50"/>
      <c r="C39" s="51"/>
      <c r="D39" s="50"/>
      <c r="E39" s="50"/>
      <c r="F39" s="51"/>
      <c r="G39" s="51"/>
    </row>
    <row r="40" spans="2:7" ht="12.75">
      <c r="B40" s="50"/>
      <c r="C40" s="51"/>
      <c r="D40" s="50"/>
      <c r="E40" s="50"/>
      <c r="F40" s="51"/>
      <c r="G40" s="51"/>
    </row>
    <row r="41" spans="2:7" ht="12.75">
      <c r="B41" s="50"/>
      <c r="C41" s="51"/>
      <c r="D41" s="50"/>
      <c r="E41" s="50"/>
      <c r="F41" s="51"/>
      <c r="G41" s="51"/>
    </row>
    <row r="42" spans="2:7" ht="12.75">
      <c r="B42" s="50"/>
      <c r="C42" s="51"/>
      <c r="D42" s="50"/>
      <c r="E42" s="51"/>
      <c r="F42" s="51"/>
      <c r="G42" s="51"/>
    </row>
    <row r="43" spans="2:7" ht="12.75">
      <c r="B43" s="50"/>
      <c r="C43" s="51"/>
      <c r="D43" s="50"/>
      <c r="E43" s="51"/>
      <c r="F43" s="51"/>
      <c r="G43" s="51"/>
    </row>
    <row r="44" spans="2:7" ht="12.75">
      <c r="B44" s="50"/>
      <c r="C44" s="51"/>
      <c r="D44" s="50"/>
      <c r="E44" s="51"/>
      <c r="F44" s="51"/>
      <c r="G44" s="51"/>
    </row>
    <row r="45" spans="2:7" ht="12.75">
      <c r="B45" s="50"/>
      <c r="C45" s="51"/>
      <c r="D45" s="50"/>
      <c r="E45" s="51"/>
      <c r="F45" s="51"/>
      <c r="G45" s="51"/>
    </row>
    <row r="46" spans="2:7" ht="12.75">
      <c r="B46" s="50"/>
      <c r="C46" s="51"/>
      <c r="D46" s="50"/>
      <c r="E46" s="51"/>
      <c r="F46" s="51"/>
      <c r="G46" s="51"/>
    </row>
    <row r="47" spans="2:7" ht="12.75">
      <c r="B47" s="50"/>
      <c r="C47" s="51"/>
      <c r="D47" s="50"/>
      <c r="E47" s="51"/>
      <c r="F47" s="51"/>
      <c r="G47" s="51"/>
    </row>
    <row r="48" spans="2:7" ht="12.75">
      <c r="B48" s="50"/>
      <c r="C48" s="51"/>
      <c r="D48" s="50"/>
      <c r="E48" s="51"/>
      <c r="F48" s="51"/>
      <c r="G48" s="51"/>
    </row>
    <row r="49" spans="2:7" ht="12.75">
      <c r="B49" s="50"/>
      <c r="C49" s="51"/>
      <c r="D49" s="50"/>
      <c r="E49" s="51"/>
      <c r="F49" s="51"/>
      <c r="G49" s="51"/>
    </row>
    <row r="50" spans="2:7" ht="12.75">
      <c r="B50" s="50"/>
      <c r="C50" s="51"/>
      <c r="D50" s="50"/>
      <c r="E50" s="51"/>
      <c r="F50" s="51"/>
      <c r="G50" s="51"/>
    </row>
    <row r="51" spans="2:7" ht="12.75">
      <c r="B51" s="50"/>
      <c r="C51" s="51"/>
      <c r="D51" s="50"/>
      <c r="E51" s="51"/>
      <c r="F51" s="51"/>
      <c r="G51" s="51"/>
    </row>
    <row r="52" spans="2:7" ht="12.75">
      <c r="B52" s="50"/>
      <c r="C52" s="51"/>
      <c r="D52" s="50"/>
      <c r="E52" s="51"/>
      <c r="F52" s="51"/>
      <c r="G52" s="51"/>
    </row>
    <row r="53" spans="2:7" ht="12.75">
      <c r="B53" s="50"/>
      <c r="C53" s="51"/>
      <c r="D53" s="50"/>
      <c r="E53" s="51"/>
      <c r="F53" s="51"/>
      <c r="G53" s="51"/>
    </row>
    <row r="54" spans="2:7" ht="12.75">
      <c r="B54" s="50"/>
      <c r="C54" s="51"/>
      <c r="D54" s="50"/>
      <c r="E54" s="51"/>
      <c r="F54" s="51"/>
      <c r="G54" s="51"/>
    </row>
    <row r="55" spans="2:7" ht="12.75">
      <c r="B55" s="50"/>
      <c r="C55" s="51"/>
      <c r="D55" s="50"/>
      <c r="E55" s="51"/>
      <c r="F55" s="51"/>
      <c r="G55" s="51"/>
    </row>
    <row r="56" spans="2:7" ht="12.75">
      <c r="B56" s="50"/>
      <c r="C56" s="51"/>
      <c r="D56" s="50"/>
      <c r="E56" s="51"/>
      <c r="F56" s="51"/>
      <c r="G56" s="51"/>
    </row>
    <row r="57" spans="2:7" ht="12.75">
      <c r="B57" s="50"/>
      <c r="C57" s="51"/>
      <c r="D57" s="50"/>
      <c r="E57" s="51"/>
      <c r="F57" s="51"/>
      <c r="G57" s="51"/>
    </row>
    <row r="58" spans="2:7" ht="12.75">
      <c r="B58" s="50"/>
      <c r="C58" s="51"/>
      <c r="D58" s="50"/>
      <c r="E58" s="51"/>
      <c r="F58" s="51"/>
      <c r="G58" s="51"/>
    </row>
    <row r="59" spans="2:7" ht="12.75">
      <c r="B59" s="50"/>
      <c r="C59" s="51"/>
      <c r="D59" s="50"/>
      <c r="E59" s="51"/>
      <c r="F59" s="51"/>
      <c r="G59" s="51"/>
    </row>
    <row r="60" spans="2:7" ht="12.75">
      <c r="B60" s="50"/>
      <c r="C60" s="51"/>
      <c r="D60" s="50"/>
      <c r="E60" s="51"/>
      <c r="F60" s="51"/>
      <c r="G60" s="51"/>
    </row>
    <row r="61" spans="2:7" ht="12.75">
      <c r="B61" s="50"/>
      <c r="C61" s="51"/>
      <c r="D61" s="50"/>
      <c r="E61" s="51"/>
      <c r="F61" s="51"/>
      <c r="G61" s="51"/>
    </row>
    <row r="62" spans="2:7" ht="12.75">
      <c r="B62" s="50"/>
      <c r="C62" s="51"/>
      <c r="D62" s="50"/>
      <c r="E62" s="51"/>
      <c r="F62" s="51"/>
      <c r="G62" s="51"/>
    </row>
    <row r="63" spans="2:7" ht="12.75">
      <c r="B63" s="50"/>
      <c r="C63" s="51"/>
      <c r="D63" s="50"/>
      <c r="E63" s="51"/>
      <c r="F63" s="51"/>
      <c r="G63" s="51"/>
    </row>
    <row r="64" spans="2:4" ht="12.75">
      <c r="B64" s="48"/>
      <c r="D64" s="48"/>
    </row>
    <row r="65" spans="2:4" ht="12.75">
      <c r="B65" s="48"/>
      <c r="D65" s="48"/>
    </row>
    <row r="66" spans="2:4" ht="12.75">
      <c r="B66" s="48"/>
      <c r="D66" s="48"/>
    </row>
    <row r="67" spans="2:4" ht="12.75">
      <c r="B67" s="48"/>
      <c r="D67" s="48"/>
    </row>
    <row r="68" spans="2:4" ht="12.75">
      <c r="B68" s="48"/>
      <c r="D68" s="48"/>
    </row>
    <row r="69" spans="2:4" ht="12.75">
      <c r="B69" s="48"/>
      <c r="D69" s="48"/>
    </row>
    <row r="70" spans="2:4" ht="12.75">
      <c r="B70" s="48"/>
      <c r="D70" s="48"/>
    </row>
    <row r="71" spans="2:4" ht="12.75">
      <c r="B71" s="48"/>
      <c r="D71" s="48"/>
    </row>
    <row r="72" spans="2:4" ht="12.75">
      <c r="B72" s="48"/>
      <c r="D72" s="48"/>
    </row>
    <row r="73" spans="2:4" ht="12.75">
      <c r="B73" s="48"/>
      <c r="D73" s="48"/>
    </row>
    <row r="74" spans="2:4" ht="12.75">
      <c r="B74" s="48"/>
      <c r="D74" s="48"/>
    </row>
    <row r="75" spans="2:4" ht="12.75">
      <c r="B75" s="48"/>
      <c r="D75" s="48"/>
    </row>
    <row r="76" spans="2:4" ht="12.75">
      <c r="B76" s="48"/>
      <c r="D76" s="48"/>
    </row>
    <row r="77" spans="2:4" ht="12.75">
      <c r="B77" s="48"/>
      <c r="D77" s="48"/>
    </row>
    <row r="78" spans="2:4" ht="12.75">
      <c r="B78" s="48"/>
      <c r="D78" s="48"/>
    </row>
    <row r="79" spans="2:4" ht="12.75">
      <c r="B79" s="48"/>
      <c r="D79" s="48"/>
    </row>
    <row r="80" spans="2:4" ht="12.75">
      <c r="B80" s="48"/>
      <c r="D80" s="48"/>
    </row>
    <row r="81" spans="2:4" ht="12.75">
      <c r="B81" s="48"/>
      <c r="D81" s="48"/>
    </row>
    <row r="82" spans="2:4" ht="12.75">
      <c r="B82" s="48"/>
      <c r="D82" s="48"/>
    </row>
    <row r="83" spans="2:4" ht="12.75">
      <c r="B83" s="48"/>
      <c r="D83" s="48"/>
    </row>
    <row r="84" spans="2:4" ht="12.75">
      <c r="B84" s="48"/>
      <c r="D84" s="48"/>
    </row>
    <row r="85" spans="2:4" ht="12.75">
      <c r="B85" s="48"/>
      <c r="D85" s="48"/>
    </row>
    <row r="86" spans="2:4" ht="12.75">
      <c r="B86" s="48"/>
      <c r="D86" s="48"/>
    </row>
    <row r="87" spans="2:4" ht="12.75">
      <c r="B87" s="48"/>
      <c r="D87" s="48"/>
    </row>
    <row r="88" spans="2:4" ht="12.75">
      <c r="B88" s="48"/>
      <c r="D88" s="48"/>
    </row>
    <row r="89" spans="2:4" ht="12.75">
      <c r="B89" s="48"/>
      <c r="D89" s="48"/>
    </row>
    <row r="90" spans="2:4" ht="12.75">
      <c r="B90" s="48"/>
      <c r="D90" s="48"/>
    </row>
    <row r="91" spans="2:4" ht="12.75">
      <c r="B91" s="48"/>
      <c r="D91" s="48"/>
    </row>
    <row r="92" spans="2:4" ht="12.75">
      <c r="B92" s="48"/>
      <c r="D92" s="48"/>
    </row>
    <row r="93" spans="2:4" ht="12.75">
      <c r="B93" s="48"/>
      <c r="D93" s="48"/>
    </row>
    <row r="94" spans="2:4" ht="12.75">
      <c r="B94" s="48"/>
      <c r="D94" s="48"/>
    </row>
    <row r="95" spans="2:4" ht="12.75">
      <c r="B95" s="48"/>
      <c r="D95" s="48"/>
    </row>
    <row r="96" spans="2:4" ht="12.75">
      <c r="B96" s="48"/>
      <c r="D96" s="48"/>
    </row>
    <row r="97" spans="2:4" ht="12.75">
      <c r="B97" s="48"/>
      <c r="D97" s="48"/>
    </row>
    <row r="98" spans="2:4" ht="12.75">
      <c r="B98" s="48"/>
      <c r="D98" s="48"/>
    </row>
    <row r="99" spans="2:4" ht="12.75">
      <c r="B99" s="48"/>
      <c r="D99" s="48"/>
    </row>
    <row r="100" spans="2:4" ht="12.75">
      <c r="B100" s="48"/>
      <c r="D100" s="48"/>
    </row>
    <row r="101" spans="2:4" ht="12.75">
      <c r="B101" s="48"/>
      <c r="D101" s="48"/>
    </row>
    <row r="102" spans="2:4" ht="12.75">
      <c r="B102" s="48"/>
      <c r="D102" s="48"/>
    </row>
    <row r="103" spans="2:4" ht="12.75">
      <c r="B103" s="48"/>
      <c r="D103" s="48"/>
    </row>
    <row r="104" spans="2:4" ht="12.75">
      <c r="B104" s="48"/>
      <c r="D104" s="48"/>
    </row>
    <row r="105" spans="2:4" ht="12.75">
      <c r="B105" s="48"/>
      <c r="D105" s="48"/>
    </row>
    <row r="106" spans="2:4" ht="12.75">
      <c r="B106" s="48"/>
      <c r="D106" s="48"/>
    </row>
    <row r="107" spans="2:4" ht="12.75">
      <c r="B107" s="48"/>
      <c r="D107" s="48"/>
    </row>
    <row r="108" spans="2:4" ht="12.75">
      <c r="B108" s="48"/>
      <c r="D108" s="48"/>
    </row>
    <row r="109" spans="2:4" ht="12.75">
      <c r="B109" s="48"/>
      <c r="D109" s="48"/>
    </row>
    <row r="110" spans="2:4" ht="12.75">
      <c r="B110" s="48"/>
      <c r="D110" s="48"/>
    </row>
    <row r="111" spans="2:4" ht="12.75">
      <c r="B111" s="48"/>
      <c r="D111" s="48"/>
    </row>
    <row r="112" spans="2:4" ht="12.75">
      <c r="B112" s="48"/>
      <c r="D112" s="48"/>
    </row>
    <row r="113" spans="2:4" ht="12.75">
      <c r="B113" s="48"/>
      <c r="D113" s="48"/>
    </row>
    <row r="114" spans="2:4" ht="12.75">
      <c r="B114" s="48"/>
      <c r="D114" s="48"/>
    </row>
    <row r="115" spans="2:4" ht="12.75">
      <c r="B115" s="48"/>
      <c r="D115" s="48"/>
    </row>
    <row r="116" spans="2:4" ht="12.75">
      <c r="B116" s="48"/>
      <c r="D116" s="48"/>
    </row>
    <row r="117" spans="2:4" ht="12.75">
      <c r="B117" s="48"/>
      <c r="D117" s="48"/>
    </row>
    <row r="118" spans="2:4" ht="12.75">
      <c r="B118" s="48"/>
      <c r="D118" s="48"/>
    </row>
    <row r="119" spans="2:4" ht="12.75">
      <c r="B119" s="48"/>
      <c r="D119" s="48"/>
    </row>
    <row r="120" spans="2:4" ht="12.75">
      <c r="B120" s="48"/>
      <c r="D120" s="48"/>
    </row>
    <row r="121" spans="2:4" ht="12.75">
      <c r="B121" s="48"/>
      <c r="D121" s="48"/>
    </row>
    <row r="122" spans="2:4" ht="12.75">
      <c r="B122" s="48"/>
      <c r="D122" s="48"/>
    </row>
    <row r="123" spans="2:4" ht="12.75">
      <c r="B123" s="48"/>
      <c r="D123" s="48"/>
    </row>
    <row r="124" spans="2:4" ht="12.75">
      <c r="B124" s="48"/>
      <c r="D124" s="48"/>
    </row>
    <row r="125" spans="2:4" ht="12.75">
      <c r="B125" s="48"/>
      <c r="D125" s="48"/>
    </row>
    <row r="126" spans="2:4" ht="12.75">
      <c r="B126" s="48"/>
      <c r="D126" s="48"/>
    </row>
    <row r="127" spans="2:4" ht="12.75">
      <c r="B127" s="48"/>
      <c r="D127" s="48"/>
    </row>
    <row r="128" spans="2:4" ht="12.75">
      <c r="B128" s="48"/>
      <c r="D128" s="48"/>
    </row>
    <row r="129" spans="2:4" ht="12.75">
      <c r="B129" s="48"/>
      <c r="D129" s="48"/>
    </row>
    <row r="130" spans="2:4" ht="12.75">
      <c r="B130" s="48"/>
      <c r="D130" s="48"/>
    </row>
    <row r="131" spans="2:4" ht="12.75">
      <c r="B131" s="48"/>
      <c r="D131" s="48"/>
    </row>
    <row r="132" spans="2:4" ht="12.75">
      <c r="B132" s="48"/>
      <c r="D132" s="48"/>
    </row>
    <row r="133" spans="2:4" ht="12.75">
      <c r="B133" s="48"/>
      <c r="D133" s="48"/>
    </row>
    <row r="134" spans="2:4" ht="12.75">
      <c r="B134" s="48"/>
      <c r="D134" s="48"/>
    </row>
    <row r="135" spans="2:4" ht="12.75">
      <c r="B135" s="48"/>
      <c r="D135" s="48"/>
    </row>
    <row r="136" spans="2:4" ht="12.75">
      <c r="B136" s="48"/>
      <c r="D136" s="48"/>
    </row>
    <row r="137" spans="2:4" ht="12.75">
      <c r="B137" s="48"/>
      <c r="D137" s="48"/>
    </row>
    <row r="138" spans="2:4" ht="12.75">
      <c r="B138" s="48"/>
      <c r="D138" s="48"/>
    </row>
    <row r="139" spans="2:4" ht="12.75">
      <c r="B139" s="48"/>
      <c r="D139" s="48"/>
    </row>
    <row r="140" spans="2:4" ht="12.75">
      <c r="B140" s="48"/>
      <c r="D140" s="48"/>
    </row>
    <row r="141" spans="2:4" ht="12.75">
      <c r="B141" s="48"/>
      <c r="D141" s="48"/>
    </row>
    <row r="142" spans="2:4" ht="12.75">
      <c r="B142" s="48"/>
      <c r="D142" s="48"/>
    </row>
    <row r="143" spans="2:4" ht="12.75">
      <c r="B143" s="48"/>
      <c r="D143" s="48"/>
    </row>
    <row r="144" spans="2:4" ht="12.75">
      <c r="B144" s="48"/>
      <c r="D144" s="48"/>
    </row>
    <row r="145" spans="2:4" ht="12.75">
      <c r="B145" s="48"/>
      <c r="D145" s="48"/>
    </row>
    <row r="146" spans="2:4" ht="12.75">
      <c r="B146" s="48"/>
      <c r="D146" s="48"/>
    </row>
    <row r="147" spans="2:4" ht="12.75">
      <c r="B147" s="48"/>
      <c r="D147" s="48"/>
    </row>
    <row r="148" spans="2:4" ht="12.75">
      <c r="B148" s="48"/>
      <c r="D148" s="48"/>
    </row>
    <row r="149" spans="2:4" ht="12.75">
      <c r="B149" s="48"/>
      <c r="D149" s="48"/>
    </row>
    <row r="150" spans="2:4" ht="12.75">
      <c r="B150" s="48"/>
      <c r="D150" s="48"/>
    </row>
    <row r="151" spans="2:4" ht="12.75">
      <c r="B151" s="48"/>
      <c r="D151" s="48"/>
    </row>
    <row r="152" spans="2:4" ht="12.75">
      <c r="B152" s="48"/>
      <c r="D152" s="48"/>
    </row>
    <row r="153" spans="2:4" ht="12.75">
      <c r="B153" s="48"/>
      <c r="D153" s="48"/>
    </row>
    <row r="154" spans="2:4" ht="12.75">
      <c r="B154" s="48"/>
      <c r="D154" s="48"/>
    </row>
    <row r="155" spans="2:4" ht="12.75">
      <c r="B155" s="48"/>
      <c r="D155" s="48"/>
    </row>
    <row r="156" spans="2:4" ht="12.75">
      <c r="B156" s="48"/>
      <c r="D156" s="48"/>
    </row>
    <row r="157" spans="2:4" ht="12.75">
      <c r="B157" s="48"/>
      <c r="D157" s="48"/>
    </row>
    <row r="158" spans="2:4" ht="12.75">
      <c r="B158" s="48"/>
      <c r="D158" s="48"/>
    </row>
    <row r="159" spans="2:4" ht="12.75">
      <c r="B159" s="48"/>
      <c r="D159" s="48"/>
    </row>
    <row r="160" spans="2:4" ht="12.75">
      <c r="B160" s="48"/>
      <c r="D160" s="48"/>
    </row>
    <row r="161" spans="2:4" ht="12.75">
      <c r="B161" s="48"/>
      <c r="D161" s="48"/>
    </row>
    <row r="162" spans="2:4" ht="12.75">
      <c r="B162" s="48"/>
      <c r="D162" s="48"/>
    </row>
    <row r="163" spans="2:4" ht="12.75">
      <c r="B163" s="48"/>
      <c r="D163" s="48"/>
    </row>
    <row r="164" spans="2:4" ht="12.75">
      <c r="B164" s="48"/>
      <c r="D164" s="48"/>
    </row>
    <row r="165" spans="2:4" ht="12.75">
      <c r="B165" s="48"/>
      <c r="D165" s="48"/>
    </row>
    <row r="166" spans="2:4" ht="12.75">
      <c r="B166" s="48"/>
      <c r="D166" s="48"/>
    </row>
    <row r="167" spans="2:4" ht="12.75">
      <c r="B167" s="48"/>
      <c r="D167" s="48"/>
    </row>
    <row r="168" spans="2:4" ht="12.75">
      <c r="B168" s="48"/>
      <c r="D168" s="48"/>
    </row>
    <row r="169" spans="2:4" ht="12.75">
      <c r="B169" s="48"/>
      <c r="D169" s="48"/>
    </row>
    <row r="170" spans="2:4" ht="12.75">
      <c r="B170" s="48"/>
      <c r="D170" s="48"/>
    </row>
    <row r="171" spans="2:4" ht="12.75">
      <c r="B171" s="48"/>
      <c r="D171" s="48"/>
    </row>
    <row r="172" spans="2:4" ht="12.75">
      <c r="B172" s="48"/>
      <c r="D172" s="48"/>
    </row>
    <row r="173" spans="2:4" ht="12.75">
      <c r="B173" s="48"/>
      <c r="D173" s="48"/>
    </row>
    <row r="174" spans="2:4" ht="12.75">
      <c r="B174" s="48"/>
      <c r="D174" s="48"/>
    </row>
    <row r="175" spans="2:4" ht="12.75">
      <c r="B175" s="48"/>
      <c r="D175" s="48"/>
    </row>
    <row r="176" spans="2:4" ht="12.75">
      <c r="B176" s="48"/>
      <c r="D176" s="48"/>
    </row>
    <row r="177" spans="2:4" ht="12.75">
      <c r="B177" s="48"/>
      <c r="D177" s="48"/>
    </row>
    <row r="178" spans="2:4" ht="12.75">
      <c r="B178" s="48"/>
      <c r="D178" s="48"/>
    </row>
    <row r="179" spans="2:4" ht="12.75">
      <c r="B179" s="48"/>
      <c r="D179" s="48"/>
    </row>
    <row r="180" spans="2:4" ht="12.75">
      <c r="B180" s="48"/>
      <c r="D180" s="48"/>
    </row>
    <row r="181" spans="2:4" ht="12.75">
      <c r="B181" s="48"/>
      <c r="D181" s="48"/>
    </row>
    <row r="182" spans="2:4" ht="12.75">
      <c r="B182" s="48"/>
      <c r="D182" s="48"/>
    </row>
    <row r="183" spans="2:4" ht="12.75">
      <c r="B183" s="48"/>
      <c r="D183" s="48"/>
    </row>
    <row r="184" spans="2:4" ht="12.75">
      <c r="B184" s="48"/>
      <c r="D184" s="48"/>
    </row>
    <row r="185" spans="2:4" ht="12.75">
      <c r="B185" s="48"/>
      <c r="D185" s="48"/>
    </row>
    <row r="186" spans="2:4" ht="12.75">
      <c r="B186" s="48"/>
      <c r="D186" s="48"/>
    </row>
    <row r="187" spans="2:4" ht="12.75">
      <c r="B187" s="48"/>
      <c r="D187" s="48"/>
    </row>
    <row r="188" spans="2:4" ht="12.75">
      <c r="B188" s="48"/>
      <c r="D188" s="48"/>
    </row>
    <row r="189" spans="2:4" ht="12.75">
      <c r="B189" s="48"/>
      <c r="D189" s="48"/>
    </row>
    <row r="190" ht="12.75">
      <c r="B190" s="48"/>
    </row>
    <row r="191" ht="12.75">
      <c r="B191" s="48"/>
    </row>
    <row r="192" ht="12.75">
      <c r="B192" s="48"/>
    </row>
    <row r="193" ht="12.75">
      <c r="B193" s="48"/>
    </row>
    <row r="194" ht="12.75">
      <c r="B194" s="48"/>
    </row>
    <row r="195" ht="12.75">
      <c r="B195" s="48"/>
    </row>
    <row r="196" ht="12.75">
      <c r="B196" s="48"/>
    </row>
    <row r="197" ht="12.75">
      <c r="B197" s="48"/>
    </row>
    <row r="198" ht="12.75">
      <c r="B198" s="48"/>
    </row>
    <row r="199" ht="12.75">
      <c r="B199" s="48"/>
    </row>
    <row r="200" ht="12.75">
      <c r="B200" s="48"/>
    </row>
    <row r="201" ht="12.75">
      <c r="B201" s="48"/>
    </row>
    <row r="202" ht="12.75">
      <c r="B202" s="48"/>
    </row>
    <row r="203" ht="12.75">
      <c r="B203" s="48"/>
    </row>
    <row r="204" ht="12.75">
      <c r="B204" s="48"/>
    </row>
    <row r="205" ht="12.75">
      <c r="B205" s="48"/>
    </row>
    <row r="206" ht="12.75">
      <c r="B206" s="48"/>
    </row>
    <row r="207" ht="12.75">
      <c r="B207" s="48"/>
    </row>
    <row r="208" ht="12.75">
      <c r="B208" s="48"/>
    </row>
    <row r="209" ht="12.75">
      <c r="B209" s="48"/>
    </row>
    <row r="210" ht="12.75">
      <c r="B210" s="48"/>
    </row>
    <row r="211" ht="12.75">
      <c r="B211" s="48"/>
    </row>
    <row r="212" ht="12.75">
      <c r="B212" s="48"/>
    </row>
    <row r="213" ht="12.75">
      <c r="B213" s="48"/>
    </row>
    <row r="214" ht="12.75">
      <c r="B214" s="48"/>
    </row>
    <row r="215" ht="12.75">
      <c r="B215" s="48"/>
    </row>
    <row r="216" ht="12.75">
      <c r="B216" s="48"/>
    </row>
    <row r="217" ht="12.75">
      <c r="B217" s="48"/>
    </row>
    <row r="218" ht="12.75">
      <c r="B218" s="48"/>
    </row>
    <row r="219" ht="12.75">
      <c r="B219" s="48"/>
    </row>
    <row r="220" ht="12.75">
      <c r="B220" s="48"/>
    </row>
    <row r="221" ht="12.75">
      <c r="B221" s="48"/>
    </row>
    <row r="222" ht="12.75">
      <c r="B222" s="48"/>
    </row>
    <row r="223" ht="12.75">
      <c r="B223" s="48"/>
    </row>
    <row r="224" ht="12.75">
      <c r="B224" s="48"/>
    </row>
    <row r="225" ht="12.75">
      <c r="B225" s="48"/>
    </row>
    <row r="226" ht="12.75">
      <c r="B226" s="48"/>
    </row>
    <row r="227" ht="12.75">
      <c r="B227" s="48"/>
    </row>
    <row r="228" ht="12.75">
      <c r="B228" s="48"/>
    </row>
    <row r="229" ht="12.75">
      <c r="B229" s="48"/>
    </row>
    <row r="230" ht="12.75">
      <c r="B230" s="48"/>
    </row>
    <row r="231" ht="12.75">
      <c r="B231" s="48"/>
    </row>
    <row r="232" ht="12.75">
      <c r="B232" s="48"/>
    </row>
    <row r="233" ht="12.75">
      <c r="B233" s="48"/>
    </row>
    <row r="234" ht="12.75">
      <c r="B234" s="48"/>
    </row>
    <row r="235" ht="12.75">
      <c r="B235" s="48"/>
    </row>
    <row r="236" ht="12.75">
      <c r="B236" s="48"/>
    </row>
    <row r="237" ht="12.75">
      <c r="B237" s="48"/>
    </row>
    <row r="238" ht="12.75">
      <c r="B238" s="48"/>
    </row>
    <row r="239" ht="12.75">
      <c r="B239" s="48"/>
    </row>
    <row r="240" ht="12.75">
      <c r="B240" s="48"/>
    </row>
    <row r="241" ht="12.75">
      <c r="B241" s="48"/>
    </row>
    <row r="242" ht="12.75">
      <c r="B242" s="48"/>
    </row>
    <row r="243" ht="12.75">
      <c r="B243" s="48"/>
    </row>
    <row r="244" ht="12.75">
      <c r="B244" s="48"/>
    </row>
    <row r="245" ht="12.75">
      <c r="B245" s="48"/>
    </row>
    <row r="246" ht="12.75">
      <c r="B246" s="48"/>
    </row>
    <row r="247" ht="12.75">
      <c r="B247" s="48"/>
    </row>
    <row r="248" ht="12.75">
      <c r="B248" s="48"/>
    </row>
    <row r="249" ht="12.75">
      <c r="B249" s="48"/>
    </row>
    <row r="250" ht="12.75">
      <c r="B250" s="48"/>
    </row>
    <row r="251" ht="12.75">
      <c r="B251" s="48"/>
    </row>
    <row r="252" ht="12.75">
      <c r="B252" s="48"/>
    </row>
    <row r="253" ht="12.75">
      <c r="B253" s="48"/>
    </row>
    <row r="254" ht="12.75">
      <c r="B254" s="48"/>
    </row>
    <row r="255" ht="12.75">
      <c r="B255" s="48"/>
    </row>
    <row r="256" ht="12.75">
      <c r="B256" s="48"/>
    </row>
    <row r="257" ht="12.75">
      <c r="B257" s="48"/>
    </row>
    <row r="258" ht="12.75">
      <c r="B258" s="48"/>
    </row>
    <row r="259" ht="12.75">
      <c r="B259" s="48"/>
    </row>
    <row r="260" ht="12.75">
      <c r="B260" s="48"/>
    </row>
    <row r="261" ht="12.75">
      <c r="B261" s="48"/>
    </row>
    <row r="262" ht="12.75">
      <c r="B262" s="48"/>
    </row>
    <row r="263" ht="12.75">
      <c r="B263" s="48"/>
    </row>
    <row r="264" ht="12.75">
      <c r="B264" s="48"/>
    </row>
    <row r="265" ht="12.75">
      <c r="B265" s="48"/>
    </row>
    <row r="266" ht="12.75">
      <c r="B266" s="48"/>
    </row>
    <row r="267" ht="12.75">
      <c r="B267" s="48"/>
    </row>
    <row r="268" ht="12.75">
      <c r="B268" s="48"/>
    </row>
    <row r="269" ht="12.75">
      <c r="B269" s="48"/>
    </row>
    <row r="270" ht="12.75">
      <c r="B270" s="48"/>
    </row>
    <row r="271" ht="12.75">
      <c r="B271" s="48"/>
    </row>
    <row r="272" ht="12.75">
      <c r="B272" s="48"/>
    </row>
    <row r="273" ht="12.75">
      <c r="B273" s="48"/>
    </row>
    <row r="274" ht="12.75">
      <c r="B274" s="48"/>
    </row>
    <row r="275" ht="12.75">
      <c r="B275" s="48"/>
    </row>
    <row r="276" ht="12.75">
      <c r="B276" s="48"/>
    </row>
    <row r="277" ht="12.75">
      <c r="B277" s="48"/>
    </row>
    <row r="278" ht="12.75">
      <c r="B278" s="48"/>
    </row>
    <row r="279" ht="12.75">
      <c r="B279" s="48"/>
    </row>
    <row r="280" ht="12.75">
      <c r="B280" s="48"/>
    </row>
    <row r="281" ht="12.75">
      <c r="B281" s="48"/>
    </row>
    <row r="282" ht="12.75">
      <c r="B282" s="48"/>
    </row>
    <row r="283" ht="12.75">
      <c r="B283" s="48"/>
    </row>
    <row r="284" ht="12.75">
      <c r="B284" s="48"/>
    </row>
    <row r="285" ht="12.75">
      <c r="B285" s="48"/>
    </row>
    <row r="286" ht="12.75">
      <c r="B286" s="48"/>
    </row>
    <row r="287" ht="12.75">
      <c r="B287" s="48"/>
    </row>
    <row r="288" ht="12.75">
      <c r="B288" s="48"/>
    </row>
    <row r="289" ht="12.75">
      <c r="B289" s="48"/>
    </row>
    <row r="290" ht="12.75">
      <c r="B290" s="48"/>
    </row>
    <row r="291" ht="12.75">
      <c r="B291" s="48"/>
    </row>
    <row r="292" ht="12.75">
      <c r="B292" s="48"/>
    </row>
    <row r="293" ht="12.75">
      <c r="B293" s="48"/>
    </row>
    <row r="294" ht="12.75">
      <c r="B294" s="48"/>
    </row>
    <row r="295" ht="12.75">
      <c r="B295" s="48"/>
    </row>
    <row r="296" ht="12.75">
      <c r="B296" s="48"/>
    </row>
    <row r="297" ht="12.75">
      <c r="B297" s="48"/>
    </row>
    <row r="298" ht="12.75">
      <c r="B298" s="48"/>
    </row>
    <row r="299" ht="12.75">
      <c r="B299" s="48"/>
    </row>
    <row r="300" ht="12.75">
      <c r="B300" s="48"/>
    </row>
    <row r="301" ht="12.75">
      <c r="B301" s="48"/>
    </row>
    <row r="302" ht="12.75">
      <c r="B302" s="48"/>
    </row>
    <row r="303" ht="12.75">
      <c r="B303" s="48"/>
    </row>
    <row r="304" ht="12.75">
      <c r="B304" s="48"/>
    </row>
    <row r="305" ht="12.75">
      <c r="B305" s="48"/>
    </row>
    <row r="306" ht="12.75">
      <c r="B306" s="48"/>
    </row>
    <row r="307" ht="12.75">
      <c r="B307" s="48"/>
    </row>
    <row r="308" ht="12.75">
      <c r="B308" s="48"/>
    </row>
    <row r="309" ht="12.75">
      <c r="B309" s="48"/>
    </row>
    <row r="310" ht="12.75">
      <c r="B310" s="48"/>
    </row>
    <row r="311" ht="12.75">
      <c r="B311" s="48"/>
    </row>
    <row r="312" ht="12.75">
      <c r="B312" s="48"/>
    </row>
    <row r="313" ht="12.75">
      <c r="B313" s="48"/>
    </row>
    <row r="314" ht="12.75">
      <c r="B314" s="48"/>
    </row>
    <row r="315" ht="12.75">
      <c r="B315" s="48"/>
    </row>
    <row r="316" ht="12.75">
      <c r="B316" s="48"/>
    </row>
    <row r="317" ht="12.75">
      <c r="B317" s="48"/>
    </row>
    <row r="318" ht="12.75">
      <c r="B318" s="48"/>
    </row>
    <row r="319" ht="12.75">
      <c r="B319" s="48"/>
    </row>
    <row r="320" ht="12.75">
      <c r="B320" s="48"/>
    </row>
    <row r="321" ht="12.75">
      <c r="B321" s="48"/>
    </row>
    <row r="322" ht="12.75">
      <c r="B322" s="48"/>
    </row>
    <row r="323" ht="12.75">
      <c r="B323" s="48"/>
    </row>
    <row r="324" ht="12.75">
      <c r="B324" s="48"/>
    </row>
    <row r="325" ht="12.75">
      <c r="B325" s="48"/>
    </row>
    <row r="326" ht="12.75">
      <c r="B326" s="48"/>
    </row>
    <row r="327" ht="12.75">
      <c r="B327" s="48"/>
    </row>
    <row r="328" ht="12.75">
      <c r="B328" s="48"/>
    </row>
    <row r="329" ht="12.75">
      <c r="B329" s="48"/>
    </row>
    <row r="330" ht="12.75">
      <c r="B330" s="48"/>
    </row>
    <row r="331" ht="12.75">
      <c r="B331" s="48"/>
    </row>
    <row r="332" ht="12.75">
      <c r="B332" s="48"/>
    </row>
    <row r="333" ht="12.75">
      <c r="B333" s="48"/>
    </row>
    <row r="334" ht="12.75">
      <c r="B334" s="48"/>
    </row>
    <row r="335" ht="12.75">
      <c r="B335" s="48"/>
    </row>
    <row r="336" ht="12.75">
      <c r="B336" s="48"/>
    </row>
    <row r="337" ht="12.75">
      <c r="B337" s="48"/>
    </row>
    <row r="338" ht="12.75">
      <c r="B338" s="48"/>
    </row>
    <row r="339" ht="12.75">
      <c r="B339" s="48"/>
    </row>
    <row r="340" ht="12.75">
      <c r="B340" s="48"/>
    </row>
    <row r="341" ht="12.75">
      <c r="B341" s="48"/>
    </row>
    <row r="342" ht="12.75">
      <c r="B342" s="48"/>
    </row>
    <row r="343" ht="12.75">
      <c r="B343" s="48"/>
    </row>
    <row r="344" ht="12.75">
      <c r="B344" s="48"/>
    </row>
    <row r="345" ht="12.75">
      <c r="B345" s="48"/>
    </row>
    <row r="346" ht="12.75">
      <c r="B346" s="48"/>
    </row>
    <row r="347" ht="12.75">
      <c r="B347" s="48"/>
    </row>
    <row r="348" ht="12.75">
      <c r="B348" s="48"/>
    </row>
    <row r="349" ht="12.75">
      <c r="B349" s="48"/>
    </row>
    <row r="350" ht="12.75">
      <c r="B350" s="48"/>
    </row>
    <row r="351" ht="12.75">
      <c r="B351" s="48"/>
    </row>
    <row r="352" ht="12.75">
      <c r="B352" s="48"/>
    </row>
    <row r="353" ht="12.75">
      <c r="B353" s="48"/>
    </row>
    <row r="354" ht="12.75">
      <c r="B354" s="48"/>
    </row>
    <row r="355" ht="12.75">
      <c r="B355" s="48"/>
    </row>
    <row r="356" ht="12.75">
      <c r="B356" s="48"/>
    </row>
    <row r="357" ht="12.75">
      <c r="B357" s="48"/>
    </row>
    <row r="358" ht="12.75">
      <c r="B358" s="48"/>
    </row>
    <row r="359" ht="12.75">
      <c r="B359" s="48"/>
    </row>
    <row r="360" ht="12.75">
      <c r="B360" s="48"/>
    </row>
    <row r="361" ht="12.75">
      <c r="B361" s="48"/>
    </row>
    <row r="362" ht="12.75">
      <c r="B362" s="48"/>
    </row>
    <row r="363" ht="12.75">
      <c r="B363" s="48"/>
    </row>
    <row r="364" ht="12.75">
      <c r="B364" s="48"/>
    </row>
    <row r="365" ht="12.75">
      <c r="B365" s="48"/>
    </row>
    <row r="366" ht="12.75">
      <c r="B366" s="48"/>
    </row>
    <row r="367" ht="12.75">
      <c r="B367" s="48"/>
    </row>
    <row r="368" ht="12.75">
      <c r="B368" s="48"/>
    </row>
    <row r="369" ht="12.75">
      <c r="B369" s="48"/>
    </row>
    <row r="370" ht="12.75">
      <c r="B370" s="48"/>
    </row>
    <row r="371" ht="12.75">
      <c r="B371" s="48"/>
    </row>
    <row r="372" ht="12.75">
      <c r="B372" s="48"/>
    </row>
    <row r="373" ht="12.75">
      <c r="B373" s="48"/>
    </row>
    <row r="374" ht="12.75">
      <c r="B374" s="48"/>
    </row>
    <row r="375" ht="12.75">
      <c r="B375" s="48"/>
    </row>
    <row r="376" ht="12.75">
      <c r="B376" s="48"/>
    </row>
    <row r="377" ht="12.75">
      <c r="B377" s="48"/>
    </row>
    <row r="378" ht="12.75">
      <c r="B378" s="48"/>
    </row>
    <row r="379" ht="12.75">
      <c r="B379" s="48"/>
    </row>
    <row r="380" ht="12.75">
      <c r="B380" s="48"/>
    </row>
    <row r="381" ht="12.75">
      <c r="B381" s="48"/>
    </row>
    <row r="382" ht="12.75">
      <c r="B382" s="48"/>
    </row>
    <row r="383" ht="12.75">
      <c r="B383" s="48"/>
    </row>
    <row r="384" ht="12.75">
      <c r="B384" s="48"/>
    </row>
    <row r="385" ht="12.75">
      <c r="B385" s="48"/>
    </row>
    <row r="386" ht="12.75">
      <c r="B386" s="48"/>
    </row>
    <row r="387" ht="12.75">
      <c r="B387" s="48"/>
    </row>
    <row r="388" ht="12.75">
      <c r="B388" s="48"/>
    </row>
    <row r="389" ht="12.75">
      <c r="B389" s="48"/>
    </row>
    <row r="390" ht="12.75">
      <c r="B390" s="48"/>
    </row>
    <row r="391" ht="12.75">
      <c r="B391" s="48"/>
    </row>
    <row r="392" ht="12.75">
      <c r="B392" s="48"/>
    </row>
    <row r="393" ht="12.75">
      <c r="B393" s="48"/>
    </row>
    <row r="394" ht="12.75">
      <c r="B394" s="48"/>
    </row>
    <row r="395" ht="12.75">
      <c r="B395" s="48"/>
    </row>
    <row r="396" ht="12.75">
      <c r="B396" s="48"/>
    </row>
    <row r="397" ht="12.75">
      <c r="B397" s="48"/>
    </row>
    <row r="398" ht="12.75">
      <c r="B398" s="48"/>
    </row>
    <row r="399" ht="12.75">
      <c r="B399" s="48"/>
    </row>
    <row r="400" ht="12.75">
      <c r="B400" s="48"/>
    </row>
    <row r="401" ht="12.75">
      <c r="B401" s="48"/>
    </row>
    <row r="402" ht="12.75">
      <c r="B402" s="48"/>
    </row>
    <row r="403" ht="12.75">
      <c r="B403" s="48"/>
    </row>
    <row r="404" ht="12.75">
      <c r="B404" s="48"/>
    </row>
    <row r="405" ht="12.75">
      <c r="B405" s="48"/>
    </row>
    <row r="406" ht="12.75">
      <c r="B406" s="48"/>
    </row>
    <row r="407" ht="12.75">
      <c r="B407" s="48"/>
    </row>
    <row r="408" ht="12.75">
      <c r="B408" s="48"/>
    </row>
    <row r="409" ht="12.75">
      <c r="B409" s="48"/>
    </row>
    <row r="410" ht="12.75">
      <c r="B410" s="48"/>
    </row>
    <row r="411" ht="12.75">
      <c r="B411" s="48"/>
    </row>
    <row r="412" ht="12.75">
      <c r="B412" s="48"/>
    </row>
    <row r="413" ht="12.75">
      <c r="B413" s="48"/>
    </row>
    <row r="414" ht="12.75">
      <c r="B414" s="48"/>
    </row>
    <row r="415" ht="12.75">
      <c r="B415" s="48"/>
    </row>
    <row r="416" ht="12.75">
      <c r="B416" s="48"/>
    </row>
    <row r="417" ht="12.75">
      <c r="B417" s="48"/>
    </row>
    <row r="418" ht="12.75">
      <c r="B418" s="48"/>
    </row>
    <row r="419" ht="12.75">
      <c r="B419" s="48"/>
    </row>
    <row r="420" ht="12.75">
      <c r="B420" s="48"/>
    </row>
    <row r="421" ht="12.75">
      <c r="B421" s="48"/>
    </row>
    <row r="422" ht="12.75">
      <c r="B422" s="48"/>
    </row>
    <row r="423" ht="12.75">
      <c r="B423" s="48"/>
    </row>
    <row r="424" ht="12.75">
      <c r="B424" s="48"/>
    </row>
    <row r="425" ht="12.75">
      <c r="B425" s="48"/>
    </row>
    <row r="426" ht="12.75">
      <c r="B426" s="48"/>
    </row>
    <row r="427" ht="12.75">
      <c r="B427" s="48"/>
    </row>
    <row r="428" ht="12.75">
      <c r="B428" s="48"/>
    </row>
    <row r="429" ht="12.75">
      <c r="B429" s="48"/>
    </row>
    <row r="430" ht="12.75">
      <c r="B430" s="48"/>
    </row>
    <row r="431" ht="12.75">
      <c r="B431" s="48"/>
    </row>
    <row r="432" ht="12.75">
      <c r="B432" s="48"/>
    </row>
    <row r="433" ht="12.75">
      <c r="B433" s="48"/>
    </row>
    <row r="434" ht="12.75">
      <c r="B434" s="48"/>
    </row>
    <row r="435" ht="12.75">
      <c r="B435" s="48"/>
    </row>
    <row r="436" ht="12.75">
      <c r="B436" s="48"/>
    </row>
    <row r="437" ht="12.75">
      <c r="B437" s="48"/>
    </row>
    <row r="438" ht="12.75">
      <c r="B438" s="48"/>
    </row>
    <row r="439" ht="12.75">
      <c r="B439" s="48"/>
    </row>
    <row r="440" ht="12.75">
      <c r="B440" s="48"/>
    </row>
    <row r="441" ht="12.75">
      <c r="B441" s="48"/>
    </row>
    <row r="442" ht="12.75">
      <c r="B442" s="48"/>
    </row>
    <row r="443" ht="12.75">
      <c r="B443" s="48"/>
    </row>
    <row r="444" ht="12.75">
      <c r="B444" s="48"/>
    </row>
    <row r="445" ht="12.75">
      <c r="B445" s="48"/>
    </row>
    <row r="446" ht="12.75">
      <c r="B446" s="48"/>
    </row>
    <row r="447" ht="12.75">
      <c r="B447" s="48"/>
    </row>
    <row r="448" ht="12.75">
      <c r="B448" s="48"/>
    </row>
    <row r="449" ht="12.75">
      <c r="B449" s="48"/>
    </row>
    <row r="450" ht="12.75">
      <c r="B450" s="48"/>
    </row>
    <row r="451" ht="12.75">
      <c r="B451" s="48"/>
    </row>
    <row r="452" ht="12.75">
      <c r="B452" s="48"/>
    </row>
    <row r="453" ht="12.75">
      <c r="B453" s="48"/>
    </row>
    <row r="454" ht="12.75">
      <c r="B454" s="48"/>
    </row>
    <row r="455" ht="12.75">
      <c r="B455" s="48"/>
    </row>
    <row r="456" ht="12.75">
      <c r="B456" s="48"/>
    </row>
    <row r="457" ht="12.75">
      <c r="B457" s="48"/>
    </row>
    <row r="458" ht="12.75">
      <c r="B458" s="48"/>
    </row>
    <row r="459" ht="12.75">
      <c r="B459" s="48"/>
    </row>
    <row r="460" ht="12.75">
      <c r="B460" s="48"/>
    </row>
    <row r="461" ht="12.75">
      <c r="B461" s="48"/>
    </row>
    <row r="462" ht="12.75">
      <c r="B462" s="48"/>
    </row>
    <row r="463" ht="12.75">
      <c r="B463" s="48"/>
    </row>
    <row r="464" ht="12.75">
      <c r="B464" s="48"/>
    </row>
    <row r="465" ht="12.75">
      <c r="B465" s="48"/>
    </row>
    <row r="466" ht="12.75">
      <c r="B466" s="48"/>
    </row>
    <row r="467" ht="12.75">
      <c r="B467" s="48"/>
    </row>
    <row r="468" ht="12.75">
      <c r="B468" s="48"/>
    </row>
  </sheetData>
  <mergeCells count="5">
    <mergeCell ref="A3:G3"/>
    <mergeCell ref="A4:G4"/>
    <mergeCell ref="D6:E6"/>
    <mergeCell ref="B6:C6"/>
    <mergeCell ref="F6:G6"/>
  </mergeCells>
  <hyperlinks>
    <hyperlink ref="G1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1" sqref="J1"/>
    </sheetView>
  </sheetViews>
  <sheetFormatPr defaultColWidth="11.421875" defaultRowHeight="12.75"/>
  <cols>
    <col min="1" max="1" width="12.421875" style="17" bestFit="1" customWidth="1"/>
    <col min="2" max="2" width="0.42578125" style="17" customWidth="1"/>
    <col min="3" max="4" width="12.7109375" style="17" customWidth="1"/>
    <col min="5" max="5" width="0.42578125" style="17" customWidth="1"/>
    <col min="6" max="7" width="12.7109375" style="17" customWidth="1"/>
    <col min="8" max="8" width="0.42578125" style="17" customWidth="1"/>
    <col min="9" max="10" width="12.7109375" style="17" customWidth="1"/>
    <col min="11" max="16384" width="11.421875" style="17" customWidth="1"/>
  </cols>
  <sheetData>
    <row r="1" spans="1:10" ht="12.75">
      <c r="A1" s="52" t="s">
        <v>60</v>
      </c>
      <c r="J1" s="72" t="s">
        <v>66</v>
      </c>
    </row>
    <row r="2" ht="12.75">
      <c r="A2" s="52" t="s">
        <v>61</v>
      </c>
    </row>
    <row r="3" spans="1:10" ht="15.75">
      <c r="A3" s="77" t="s">
        <v>20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">
      <c r="A4" s="79" t="s">
        <v>16</v>
      </c>
      <c r="B4" s="79"/>
      <c r="C4" s="79"/>
      <c r="D4" s="79"/>
      <c r="E4" s="79"/>
      <c r="F4" s="79"/>
      <c r="G4" s="79"/>
      <c r="H4" s="79"/>
      <c r="I4" s="79"/>
      <c r="J4" s="79"/>
    </row>
    <row r="5" ht="12.75"/>
    <row r="7" spans="1:10" ht="12.75">
      <c r="A7" s="7" t="s">
        <v>0</v>
      </c>
      <c r="B7" s="18"/>
      <c r="C7" s="73" t="s">
        <v>1</v>
      </c>
      <c r="D7" s="74"/>
      <c r="E7" s="19"/>
      <c r="F7" s="73" t="s">
        <v>2</v>
      </c>
      <c r="G7" s="74"/>
      <c r="H7" s="19"/>
      <c r="I7" s="75" t="s">
        <v>3</v>
      </c>
      <c r="J7" s="76"/>
    </row>
    <row r="8" spans="1:10" ht="12.75">
      <c r="A8" s="20" t="s">
        <v>4</v>
      </c>
      <c r="B8" s="18"/>
      <c r="C8" s="21" t="s">
        <v>5</v>
      </c>
      <c r="D8" s="22" t="s">
        <v>6</v>
      </c>
      <c r="E8" s="5"/>
      <c r="F8" s="21" t="s">
        <v>5</v>
      </c>
      <c r="G8" s="22" t="s">
        <v>6</v>
      </c>
      <c r="H8" s="5"/>
      <c r="I8" s="21" t="s">
        <v>5</v>
      </c>
      <c r="J8" s="22" t="s">
        <v>6</v>
      </c>
    </row>
    <row r="9" spans="1:10" ht="4.5" customHeight="1">
      <c r="A9" s="1"/>
      <c r="B9" s="2"/>
      <c r="C9" s="3"/>
      <c r="D9" s="4"/>
      <c r="E9" s="5"/>
      <c r="F9" s="3"/>
      <c r="G9" s="4"/>
      <c r="H9" s="6"/>
      <c r="I9" s="3"/>
      <c r="J9" s="4"/>
    </row>
    <row r="10" spans="1:10" ht="12.75">
      <c r="A10" s="7" t="s">
        <v>7</v>
      </c>
      <c r="B10" s="18"/>
      <c r="C10" s="8">
        <v>614523</v>
      </c>
      <c r="D10" s="9">
        <v>31007.5131257266</v>
      </c>
      <c r="E10" s="23"/>
      <c r="F10" s="8">
        <v>58074</v>
      </c>
      <c r="G10" s="9">
        <v>1900.5606474357</v>
      </c>
      <c r="H10" s="23"/>
      <c r="I10" s="8">
        <f>C10+F10</f>
        <v>672597</v>
      </c>
      <c r="J10" s="9">
        <f>D10+G10</f>
        <v>32908.0737731623</v>
      </c>
    </row>
    <row r="11" spans="1:10" ht="12.75">
      <c r="A11" s="10" t="s">
        <v>8</v>
      </c>
      <c r="B11" s="18"/>
      <c r="C11" s="11">
        <v>304679</v>
      </c>
      <c r="D11" s="12">
        <v>93808.2798049543</v>
      </c>
      <c r="E11" s="23"/>
      <c r="F11" s="11">
        <v>28980</v>
      </c>
      <c r="G11" s="12">
        <v>9524.2314916515</v>
      </c>
      <c r="H11" s="23"/>
      <c r="I11" s="11">
        <f aca="true" t="shared" si="0" ref="I11:J17">C11+F11</f>
        <v>333659</v>
      </c>
      <c r="J11" s="12">
        <f t="shared" si="0"/>
        <v>103332.51129660581</v>
      </c>
    </row>
    <row r="12" spans="1:10" ht="12.75">
      <c r="A12" s="10" t="s">
        <v>9</v>
      </c>
      <c r="B12" s="18"/>
      <c r="C12" s="11">
        <v>279437</v>
      </c>
      <c r="D12" s="12">
        <v>284340.5897874422</v>
      </c>
      <c r="E12" s="23"/>
      <c r="F12" s="11">
        <v>56214</v>
      </c>
      <c r="G12" s="12">
        <v>62655.321857494906</v>
      </c>
      <c r="H12" s="23"/>
      <c r="I12" s="11">
        <f t="shared" si="0"/>
        <v>335651</v>
      </c>
      <c r="J12" s="12">
        <f t="shared" si="0"/>
        <v>346995.91164493706</v>
      </c>
    </row>
    <row r="13" spans="1:10" ht="12.75">
      <c r="A13" s="10" t="s">
        <v>10</v>
      </c>
      <c r="B13" s="18"/>
      <c r="C13" s="11">
        <v>77841</v>
      </c>
      <c r="D13" s="12">
        <v>225900.4673228433</v>
      </c>
      <c r="E13" s="23"/>
      <c r="F13" s="11">
        <v>28655</v>
      </c>
      <c r="G13" s="12">
        <v>85334.6417943772</v>
      </c>
      <c r="H13" s="23"/>
      <c r="I13" s="11">
        <f t="shared" si="0"/>
        <v>106496</v>
      </c>
      <c r="J13" s="12">
        <f t="shared" si="0"/>
        <v>311235.1091172205</v>
      </c>
    </row>
    <row r="14" spans="1:10" ht="12.75">
      <c r="A14" s="10" t="s">
        <v>11</v>
      </c>
      <c r="B14" s="18"/>
      <c r="C14" s="11">
        <v>39674</v>
      </c>
      <c r="D14" s="12">
        <v>232541.9189675046</v>
      </c>
      <c r="E14" s="23"/>
      <c r="F14" s="11">
        <v>22477</v>
      </c>
      <c r="G14" s="12">
        <v>134975.14675664812</v>
      </c>
      <c r="H14" s="23"/>
      <c r="I14" s="11">
        <f t="shared" si="0"/>
        <v>62151</v>
      </c>
      <c r="J14" s="12">
        <f t="shared" si="0"/>
        <v>367517.0657241527</v>
      </c>
    </row>
    <row r="15" spans="1:10" ht="12.75">
      <c r="A15" s="13" t="s">
        <v>12</v>
      </c>
      <c r="B15" s="24"/>
      <c r="C15" s="11">
        <v>23392</v>
      </c>
      <c r="D15" s="12">
        <v>315801.9580807473</v>
      </c>
      <c r="E15" s="23"/>
      <c r="F15" s="11">
        <v>23481</v>
      </c>
      <c r="G15" s="12">
        <v>341819.24034393416</v>
      </c>
      <c r="H15" s="23"/>
      <c r="I15" s="11">
        <f t="shared" si="0"/>
        <v>46873</v>
      </c>
      <c r="J15" s="12">
        <f t="shared" si="0"/>
        <v>657621.1984246814</v>
      </c>
    </row>
    <row r="16" spans="1:10" ht="12.75">
      <c r="A16" s="13" t="s">
        <v>13</v>
      </c>
      <c r="B16" s="24"/>
      <c r="C16" s="11">
        <v>4872</v>
      </c>
      <c r="D16" s="12">
        <v>196264.92139178273</v>
      </c>
      <c r="E16" s="23"/>
      <c r="F16" s="11">
        <v>12199</v>
      </c>
      <c r="G16" s="12">
        <v>546723.4545181956</v>
      </c>
      <c r="H16" s="23"/>
      <c r="I16" s="11">
        <f t="shared" si="0"/>
        <v>17071</v>
      </c>
      <c r="J16" s="12">
        <f t="shared" si="0"/>
        <v>742988.3759099783</v>
      </c>
    </row>
    <row r="17" spans="1:10" ht="12.75">
      <c r="A17" s="14" t="s">
        <v>14</v>
      </c>
      <c r="B17" s="24"/>
      <c r="C17" s="15">
        <v>505</v>
      </c>
      <c r="D17" s="16">
        <v>79484.5845379893</v>
      </c>
      <c r="E17" s="23"/>
      <c r="F17" s="15">
        <v>5260</v>
      </c>
      <c r="G17" s="16">
        <v>1722635.9423238388</v>
      </c>
      <c r="H17" s="23"/>
      <c r="I17" s="15">
        <f t="shared" si="0"/>
        <v>5765</v>
      </c>
      <c r="J17" s="16">
        <f t="shared" si="0"/>
        <v>1802120.526861828</v>
      </c>
    </row>
    <row r="18" spans="1:10" ht="4.5" customHeight="1">
      <c r="A18" s="24"/>
      <c r="B18" s="24"/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25" t="s">
        <v>3</v>
      </c>
      <c r="B19" s="18"/>
      <c r="C19" s="26">
        <f aca="true" t="shared" si="1" ref="C19:J19">SUM(C10:C17)</f>
        <v>1344923</v>
      </c>
      <c r="D19" s="27">
        <f t="shared" si="1"/>
        <v>1459150.2330189904</v>
      </c>
      <c r="E19" s="23"/>
      <c r="F19" s="26">
        <f t="shared" si="1"/>
        <v>235340</v>
      </c>
      <c r="G19" s="27">
        <f t="shared" si="1"/>
        <v>2905568.539733576</v>
      </c>
      <c r="H19" s="23"/>
      <c r="I19" s="26">
        <f t="shared" si="1"/>
        <v>1580263</v>
      </c>
      <c r="J19" s="27">
        <f t="shared" si="1"/>
        <v>4364718.772752566</v>
      </c>
    </row>
    <row r="21" ht="12.75">
      <c r="A21" s="17" t="s">
        <v>18</v>
      </c>
    </row>
    <row r="22" ht="12.75">
      <c r="A22" s="17" t="s">
        <v>19</v>
      </c>
    </row>
    <row r="23" ht="12.75">
      <c r="A23" s="17" t="s">
        <v>21</v>
      </c>
    </row>
  </sheetData>
  <mergeCells count="5">
    <mergeCell ref="A3:J3"/>
    <mergeCell ref="A4:J4"/>
    <mergeCell ref="C7:D7"/>
    <mergeCell ref="F7:G7"/>
    <mergeCell ref="I7:J7"/>
  </mergeCells>
  <hyperlinks>
    <hyperlink ref="J1" location="Indice!A1" display="Volver al Indice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G1" sqref="G1"/>
    </sheetView>
  </sheetViews>
  <sheetFormatPr defaultColWidth="11.421875" defaultRowHeight="12.75"/>
  <cols>
    <col min="1" max="1" width="23.7109375" style="17" customWidth="1"/>
    <col min="2" max="7" width="13.28125" style="17" customWidth="1"/>
    <col min="8" max="16384" width="11.421875" style="17" customWidth="1"/>
  </cols>
  <sheetData>
    <row r="1" spans="1:10" ht="12.75">
      <c r="A1" s="52" t="s">
        <v>60</v>
      </c>
      <c r="G1" s="72" t="s">
        <v>66</v>
      </c>
      <c r="J1" s="71"/>
    </row>
    <row r="2" ht="12.75">
      <c r="A2" s="52" t="s">
        <v>61</v>
      </c>
    </row>
    <row r="3" spans="1:7" ht="15.75">
      <c r="A3" s="78" t="s">
        <v>22</v>
      </c>
      <c r="B3" s="78"/>
      <c r="C3" s="78"/>
      <c r="D3" s="78"/>
      <c r="E3" s="78"/>
      <c r="F3" s="78"/>
      <c r="G3" s="78"/>
    </row>
    <row r="4" spans="1:7" ht="15">
      <c r="A4" s="79" t="s">
        <v>56</v>
      </c>
      <c r="B4" s="79"/>
      <c r="C4" s="79"/>
      <c r="D4" s="79"/>
      <c r="E4" s="79"/>
      <c r="F4" s="79"/>
      <c r="G4" s="79"/>
    </row>
    <row r="5" ht="12.75"/>
    <row r="6" spans="1:7" ht="12.75">
      <c r="A6" s="28"/>
      <c r="B6" s="83" t="s">
        <v>1</v>
      </c>
      <c r="C6" s="84"/>
      <c r="D6" s="81" t="s">
        <v>2</v>
      </c>
      <c r="E6" s="82"/>
      <c r="F6" s="81" t="s">
        <v>23</v>
      </c>
      <c r="G6" s="82"/>
    </row>
    <row r="7" spans="1:7" ht="12.75">
      <c r="A7" s="29"/>
      <c r="B7" s="30" t="s">
        <v>24</v>
      </c>
      <c r="C7" s="31" t="s">
        <v>25</v>
      </c>
      <c r="D7" s="30" t="s">
        <v>24</v>
      </c>
      <c r="E7" s="31" t="s">
        <v>25</v>
      </c>
      <c r="F7" s="30" t="s">
        <v>24</v>
      </c>
      <c r="G7" s="31" t="s">
        <v>25</v>
      </c>
    </row>
    <row r="8" spans="1:7" ht="12.75">
      <c r="A8" s="32" t="s">
        <v>26</v>
      </c>
      <c r="B8" s="33">
        <v>323077</v>
      </c>
      <c r="C8" s="34">
        <v>397427.20992</v>
      </c>
      <c r="D8" s="33">
        <v>61106</v>
      </c>
      <c r="E8" s="34">
        <v>579407.8512</v>
      </c>
      <c r="F8" s="33">
        <f>B8+D8</f>
        <v>384183</v>
      </c>
      <c r="G8" s="34">
        <f>C8+E8</f>
        <v>976835.06112</v>
      </c>
    </row>
    <row r="9" spans="1:7" ht="12.75">
      <c r="A9" s="35" t="s">
        <v>27</v>
      </c>
      <c r="B9" s="36">
        <v>1220</v>
      </c>
      <c r="C9" s="37">
        <v>3180.699892</v>
      </c>
      <c r="D9" s="36">
        <v>1205</v>
      </c>
      <c r="E9" s="37">
        <v>5868.688478</v>
      </c>
      <c r="F9" s="36">
        <f aca="true" t="shared" si="0" ref="F9:G32">B9+D9</f>
        <v>2425</v>
      </c>
      <c r="G9" s="37">
        <f t="shared" si="0"/>
        <v>9049.38837</v>
      </c>
    </row>
    <row r="10" spans="1:7" ht="12.75">
      <c r="A10" s="35" t="s">
        <v>28</v>
      </c>
      <c r="B10" s="36">
        <v>184</v>
      </c>
      <c r="C10" s="37">
        <v>995.346444</v>
      </c>
      <c r="D10" s="36">
        <v>527</v>
      </c>
      <c r="E10" s="37">
        <v>5815.398102</v>
      </c>
      <c r="F10" s="36">
        <f t="shared" si="0"/>
        <v>711</v>
      </c>
      <c r="G10" s="37">
        <f t="shared" si="0"/>
        <v>6810.744546</v>
      </c>
    </row>
    <row r="11" spans="1:7" ht="12.75">
      <c r="A11" s="35" t="s">
        <v>29</v>
      </c>
      <c r="B11" s="36">
        <v>150514</v>
      </c>
      <c r="C11" s="37">
        <v>133624.270839</v>
      </c>
      <c r="D11" s="36">
        <v>22734</v>
      </c>
      <c r="E11" s="37">
        <v>685324.077524</v>
      </c>
      <c r="F11" s="36">
        <f t="shared" si="0"/>
        <v>173248</v>
      </c>
      <c r="G11" s="37">
        <f t="shared" si="0"/>
        <v>818948.348363</v>
      </c>
    </row>
    <row r="12" spans="1:7" ht="12.75">
      <c r="A12" s="35" t="s">
        <v>30</v>
      </c>
      <c r="B12" s="36">
        <v>50263</v>
      </c>
      <c r="C12" s="37">
        <v>53474.308041</v>
      </c>
      <c r="D12" s="36">
        <v>7263</v>
      </c>
      <c r="E12" s="37">
        <v>41384.418658</v>
      </c>
      <c r="F12" s="36">
        <f t="shared" si="0"/>
        <v>57526</v>
      </c>
      <c r="G12" s="37">
        <f t="shared" si="0"/>
        <v>94858.72669899999</v>
      </c>
    </row>
    <row r="13" spans="1:7" ht="12.75">
      <c r="A13" s="35" t="s">
        <v>31</v>
      </c>
      <c r="B13" s="36">
        <v>235540</v>
      </c>
      <c r="C13" s="37">
        <v>224634.212798</v>
      </c>
      <c r="D13" s="36">
        <v>34166</v>
      </c>
      <c r="E13" s="37">
        <v>477077.34213000006</v>
      </c>
      <c r="F13" s="36">
        <f t="shared" si="0"/>
        <v>269706</v>
      </c>
      <c r="G13" s="37">
        <f t="shared" si="0"/>
        <v>701711.5549280001</v>
      </c>
    </row>
    <row r="14" spans="1:7" ht="12.75">
      <c r="A14" s="35" t="s">
        <v>32</v>
      </c>
      <c r="B14" s="36">
        <v>39</v>
      </c>
      <c r="C14" s="37">
        <v>770.185507</v>
      </c>
      <c r="D14" s="36">
        <v>40</v>
      </c>
      <c r="E14" s="37">
        <v>97.930234</v>
      </c>
      <c r="F14" s="36">
        <f t="shared" si="0"/>
        <v>79</v>
      </c>
      <c r="G14" s="37">
        <f t="shared" si="0"/>
        <v>868.1157410000001</v>
      </c>
    </row>
    <row r="15" spans="1:7" ht="12.75">
      <c r="A15" s="35" t="s">
        <v>33</v>
      </c>
      <c r="B15" s="36">
        <v>41527</v>
      </c>
      <c r="C15" s="37">
        <v>42277.902897</v>
      </c>
      <c r="D15" s="36">
        <v>6715</v>
      </c>
      <c r="E15" s="37">
        <v>55871.94459100001</v>
      </c>
      <c r="F15" s="36">
        <f t="shared" si="0"/>
        <v>48242</v>
      </c>
      <c r="G15" s="37">
        <f t="shared" si="0"/>
        <v>98149.847488</v>
      </c>
    </row>
    <row r="16" spans="1:7" ht="12.75">
      <c r="A16" s="35" t="s">
        <v>34</v>
      </c>
      <c r="B16" s="36">
        <v>19373</v>
      </c>
      <c r="C16" s="37">
        <v>10072.45403</v>
      </c>
      <c r="D16" s="36">
        <v>7202</v>
      </c>
      <c r="E16" s="37">
        <v>40171.264692000004</v>
      </c>
      <c r="F16" s="36">
        <f t="shared" si="0"/>
        <v>26575</v>
      </c>
      <c r="G16" s="37">
        <f t="shared" si="0"/>
        <v>50243.718722000005</v>
      </c>
    </row>
    <row r="17" spans="1:7" ht="12.75">
      <c r="A17" s="35" t="s">
        <v>35</v>
      </c>
      <c r="B17" s="36">
        <v>27</v>
      </c>
      <c r="C17" s="37">
        <v>51.545296</v>
      </c>
      <c r="D17" s="36">
        <v>150</v>
      </c>
      <c r="E17" s="37">
        <v>1907.714376</v>
      </c>
      <c r="F17" s="36">
        <f t="shared" si="0"/>
        <v>177</v>
      </c>
      <c r="G17" s="37">
        <f t="shared" si="0"/>
        <v>1959.259672</v>
      </c>
    </row>
    <row r="18" spans="1:7" ht="12.75">
      <c r="A18" s="35" t="s">
        <v>36</v>
      </c>
      <c r="B18" s="36">
        <v>46894</v>
      </c>
      <c r="C18" s="37">
        <v>72385.128357</v>
      </c>
      <c r="D18" s="36">
        <v>6410</v>
      </c>
      <c r="E18" s="37">
        <v>108939.755113</v>
      </c>
      <c r="F18" s="36">
        <f t="shared" si="0"/>
        <v>53304</v>
      </c>
      <c r="G18" s="37">
        <f t="shared" si="0"/>
        <v>181324.88347</v>
      </c>
    </row>
    <row r="19" spans="1:7" ht="12.75">
      <c r="A19" s="35" t="s">
        <v>37</v>
      </c>
      <c r="B19" s="36">
        <v>294119</v>
      </c>
      <c r="C19" s="37">
        <v>373985.443511</v>
      </c>
      <c r="D19" s="36">
        <v>56549</v>
      </c>
      <c r="E19" s="37">
        <v>617553.341236</v>
      </c>
      <c r="F19" s="36">
        <f t="shared" si="0"/>
        <v>350668</v>
      </c>
      <c r="G19" s="37">
        <f t="shared" si="0"/>
        <v>991538.784747</v>
      </c>
    </row>
    <row r="20" spans="1:7" ht="12.75">
      <c r="A20" s="35" t="s">
        <v>38</v>
      </c>
      <c r="B20" s="36">
        <v>40464</v>
      </c>
      <c r="C20" s="37">
        <v>38928.579083</v>
      </c>
      <c r="D20" s="36">
        <v>6016</v>
      </c>
      <c r="E20" s="37">
        <v>44253.75690900001</v>
      </c>
      <c r="F20" s="36">
        <f t="shared" si="0"/>
        <v>46480</v>
      </c>
      <c r="G20" s="37">
        <f>C20+E20</f>
        <v>83182.33599200001</v>
      </c>
    </row>
    <row r="21" spans="1:7" ht="12.75">
      <c r="A21" s="35" t="s">
        <v>39</v>
      </c>
      <c r="B21" s="36">
        <v>0</v>
      </c>
      <c r="C21" s="37">
        <v>0</v>
      </c>
      <c r="D21" s="36">
        <v>3</v>
      </c>
      <c r="E21" s="37">
        <v>8286.455821</v>
      </c>
      <c r="F21" s="36">
        <f t="shared" si="0"/>
        <v>3</v>
      </c>
      <c r="G21" s="37">
        <f t="shared" si="0"/>
        <v>8286.455821</v>
      </c>
    </row>
    <row r="22" spans="1:7" ht="12.75">
      <c r="A22" s="35" t="s">
        <v>40</v>
      </c>
      <c r="B22" s="36">
        <v>123</v>
      </c>
      <c r="C22" s="37">
        <v>52.14824000000001</v>
      </c>
      <c r="D22" s="36">
        <v>82</v>
      </c>
      <c r="E22" s="37">
        <v>124.05209000000002</v>
      </c>
      <c r="F22" s="36">
        <f t="shared" si="0"/>
        <v>205</v>
      </c>
      <c r="G22" s="37">
        <f t="shared" si="0"/>
        <v>176.20033000000004</v>
      </c>
    </row>
    <row r="23" spans="1:7" ht="12.75">
      <c r="A23" s="35" t="s">
        <v>41</v>
      </c>
      <c r="B23" s="36">
        <v>17</v>
      </c>
      <c r="C23" s="37">
        <v>22.614351</v>
      </c>
      <c r="D23" s="36">
        <v>136</v>
      </c>
      <c r="E23" s="37">
        <v>4001.130272</v>
      </c>
      <c r="F23" s="36">
        <f t="shared" si="0"/>
        <v>153</v>
      </c>
      <c r="G23" s="37">
        <f t="shared" si="0"/>
        <v>4023.744623</v>
      </c>
    </row>
    <row r="24" spans="1:7" ht="12.75">
      <c r="A24" s="35" t="s">
        <v>42</v>
      </c>
      <c r="B24" s="36">
        <v>14</v>
      </c>
      <c r="C24" s="37">
        <v>35.365454</v>
      </c>
      <c r="D24" s="36">
        <v>872</v>
      </c>
      <c r="E24" s="37">
        <v>10592.915791</v>
      </c>
      <c r="F24" s="36">
        <f t="shared" si="0"/>
        <v>886</v>
      </c>
      <c r="G24" s="37">
        <f t="shared" si="0"/>
        <v>10628.281245</v>
      </c>
    </row>
    <row r="25" spans="1:7" ht="12.75">
      <c r="A25" s="35" t="s">
        <v>43</v>
      </c>
      <c r="B25" s="36">
        <v>9757</v>
      </c>
      <c r="C25" s="37">
        <v>10762.624638</v>
      </c>
      <c r="D25" s="36">
        <v>4457</v>
      </c>
      <c r="E25" s="37">
        <v>43478.969789</v>
      </c>
      <c r="F25" s="36">
        <f t="shared" si="0"/>
        <v>14214</v>
      </c>
      <c r="G25" s="37">
        <f t="shared" si="0"/>
        <v>54241.594427</v>
      </c>
    </row>
    <row r="26" spans="1:7" ht="12.75">
      <c r="A26" s="35" t="s">
        <v>44</v>
      </c>
      <c r="B26" s="36">
        <v>1</v>
      </c>
      <c r="C26" s="37">
        <v>0.01437</v>
      </c>
      <c r="D26" s="36">
        <v>2</v>
      </c>
      <c r="E26" s="37">
        <v>0.00204</v>
      </c>
      <c r="F26" s="36">
        <f t="shared" si="0"/>
        <v>3</v>
      </c>
      <c r="G26" s="37">
        <f t="shared" si="0"/>
        <v>0.01641</v>
      </c>
    </row>
    <row r="27" spans="1:7" ht="12.75">
      <c r="A27" s="35" t="s">
        <v>45</v>
      </c>
      <c r="B27" s="36">
        <v>0</v>
      </c>
      <c r="C27" s="37">
        <v>0</v>
      </c>
      <c r="D27" s="36">
        <v>10</v>
      </c>
      <c r="E27" s="37">
        <v>512.983303</v>
      </c>
      <c r="F27" s="36">
        <f t="shared" si="0"/>
        <v>10</v>
      </c>
      <c r="G27" s="37">
        <f t="shared" si="0"/>
        <v>512.983303</v>
      </c>
    </row>
    <row r="28" spans="1:7" ht="12.75">
      <c r="A28" s="35" t="s">
        <v>46</v>
      </c>
      <c r="B28" s="36">
        <v>1</v>
      </c>
      <c r="C28" s="37">
        <v>0.013871</v>
      </c>
      <c r="D28" s="36">
        <v>0</v>
      </c>
      <c r="E28" s="37">
        <v>0</v>
      </c>
      <c r="F28" s="36">
        <f t="shared" si="0"/>
        <v>1</v>
      </c>
      <c r="G28" s="37">
        <f t="shared" si="0"/>
        <v>0.013871</v>
      </c>
    </row>
    <row r="29" spans="1:7" ht="12.75">
      <c r="A29" s="35" t="s">
        <v>47</v>
      </c>
      <c r="B29" s="36">
        <v>161</v>
      </c>
      <c r="C29" s="37">
        <v>540.498549</v>
      </c>
      <c r="D29" s="36">
        <v>549</v>
      </c>
      <c r="E29" s="37">
        <v>1528.171355</v>
      </c>
      <c r="F29" s="36">
        <f t="shared" si="0"/>
        <v>710</v>
      </c>
      <c r="G29" s="37">
        <f t="shared" si="0"/>
        <v>2068.669904</v>
      </c>
    </row>
    <row r="30" spans="1:7" ht="12.75">
      <c r="A30" s="35" t="s">
        <v>48</v>
      </c>
      <c r="B30" s="36">
        <v>1</v>
      </c>
      <c r="C30" s="37">
        <v>0.00034</v>
      </c>
      <c r="D30" s="36">
        <v>31</v>
      </c>
      <c r="E30" s="37">
        <v>590.6916</v>
      </c>
      <c r="F30" s="36">
        <f t="shared" si="0"/>
        <v>32</v>
      </c>
      <c r="G30" s="37">
        <f t="shared" si="0"/>
        <v>590.69194</v>
      </c>
    </row>
    <row r="31" spans="1:7" ht="12.75">
      <c r="A31" s="35" t="s">
        <v>49</v>
      </c>
      <c r="B31" s="36">
        <v>80409</v>
      </c>
      <c r="C31" s="37">
        <v>61680.51189</v>
      </c>
      <c r="D31" s="36">
        <v>11028</v>
      </c>
      <c r="E31" s="37">
        <v>126899.77071300002</v>
      </c>
      <c r="F31" s="36">
        <f t="shared" si="0"/>
        <v>91437</v>
      </c>
      <c r="G31" s="37">
        <f t="shared" si="0"/>
        <v>188580.28260300003</v>
      </c>
    </row>
    <row r="32" spans="1:7" ht="12.75">
      <c r="A32" s="38" t="s">
        <v>50</v>
      </c>
      <c r="B32" s="39">
        <v>51198</v>
      </c>
      <c r="C32" s="40">
        <v>34249.154763000006</v>
      </c>
      <c r="D32" s="39">
        <v>8087</v>
      </c>
      <c r="E32" s="40">
        <v>45879.913729</v>
      </c>
      <c r="F32" s="39">
        <f t="shared" si="0"/>
        <v>59285</v>
      </c>
      <c r="G32" s="40">
        <f t="shared" si="0"/>
        <v>80129.068492</v>
      </c>
    </row>
    <row r="33" spans="1:7" ht="12.75">
      <c r="A33" s="41"/>
      <c r="B33" s="42"/>
      <c r="C33" s="42"/>
      <c r="D33" s="42"/>
      <c r="E33" s="42"/>
      <c r="F33" s="42"/>
      <c r="G33" s="42"/>
    </row>
    <row r="34" spans="1:7" ht="12.75">
      <c r="A34" s="43" t="s">
        <v>51</v>
      </c>
      <c r="B34" s="44">
        <f aca="true" t="shared" si="1" ref="B34:G34">SUM(B8:B32)</f>
        <v>1344923</v>
      </c>
      <c r="C34" s="45">
        <f t="shared" si="1"/>
        <v>1459150.2330809997</v>
      </c>
      <c r="D34" s="44">
        <f t="shared" si="1"/>
        <v>235340</v>
      </c>
      <c r="E34" s="46">
        <f t="shared" si="1"/>
        <v>2905568.539746001</v>
      </c>
      <c r="F34" s="45">
        <f t="shared" si="1"/>
        <v>1580263</v>
      </c>
      <c r="G34" s="46">
        <f t="shared" si="1"/>
        <v>4364718.772827</v>
      </c>
    </row>
    <row r="36" ht="12.75">
      <c r="A36" s="47" t="s">
        <v>52</v>
      </c>
    </row>
    <row r="37" ht="12.75">
      <c r="A37" s="47" t="s">
        <v>53</v>
      </c>
    </row>
    <row r="38" ht="12.75">
      <c r="A38" s="17" t="s">
        <v>54</v>
      </c>
    </row>
  </sheetData>
  <mergeCells count="5">
    <mergeCell ref="A3:G3"/>
    <mergeCell ref="A4:G4"/>
    <mergeCell ref="B6:C6"/>
    <mergeCell ref="D6:E6"/>
    <mergeCell ref="F6:G6"/>
  </mergeCells>
  <hyperlinks>
    <hyperlink ref="G1" location="Indice!A1" display="Volver al 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1" sqref="J1"/>
    </sheetView>
  </sheetViews>
  <sheetFormatPr defaultColWidth="11.421875" defaultRowHeight="12.75"/>
  <cols>
    <col min="1" max="1" width="12.421875" style="17" bestFit="1" customWidth="1"/>
    <col min="2" max="2" width="0.42578125" style="17" customWidth="1"/>
    <col min="3" max="4" width="12.7109375" style="17" customWidth="1"/>
    <col min="5" max="5" width="0.42578125" style="17" customWidth="1"/>
    <col min="6" max="7" width="12.7109375" style="17" customWidth="1"/>
    <col min="8" max="8" width="0.42578125" style="17" customWidth="1"/>
    <col min="9" max="10" width="12.7109375" style="17" customWidth="1"/>
    <col min="11" max="16384" width="11.421875" style="17" customWidth="1"/>
  </cols>
  <sheetData>
    <row r="1" spans="1:10" ht="12.75">
      <c r="A1" s="52" t="s">
        <v>60</v>
      </c>
      <c r="J1" s="72" t="s">
        <v>66</v>
      </c>
    </row>
    <row r="2" ht="12.75">
      <c r="A2" s="52" t="s">
        <v>61</v>
      </c>
    </row>
    <row r="3" spans="1:10" ht="15.75">
      <c r="A3" s="77" t="s">
        <v>20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">
      <c r="A4" s="79" t="s">
        <v>15</v>
      </c>
      <c r="B4" s="79"/>
      <c r="C4" s="79"/>
      <c r="D4" s="79"/>
      <c r="E4" s="79"/>
      <c r="F4" s="79"/>
      <c r="G4" s="79"/>
      <c r="H4" s="79"/>
      <c r="I4" s="79"/>
      <c r="J4" s="79"/>
    </row>
    <row r="5" ht="12.75"/>
    <row r="7" spans="1:10" ht="12.75">
      <c r="A7" s="7" t="s">
        <v>0</v>
      </c>
      <c r="B7" s="18"/>
      <c r="C7" s="73" t="s">
        <v>1</v>
      </c>
      <c r="D7" s="74"/>
      <c r="E7" s="19"/>
      <c r="F7" s="73" t="s">
        <v>2</v>
      </c>
      <c r="G7" s="74"/>
      <c r="H7" s="19"/>
      <c r="I7" s="75" t="s">
        <v>3</v>
      </c>
      <c r="J7" s="76"/>
    </row>
    <row r="8" spans="1:10" ht="12.75">
      <c r="A8" s="20" t="s">
        <v>4</v>
      </c>
      <c r="B8" s="18"/>
      <c r="C8" s="21" t="s">
        <v>5</v>
      </c>
      <c r="D8" s="22" t="s">
        <v>6</v>
      </c>
      <c r="E8" s="5"/>
      <c r="F8" s="21" t="s">
        <v>5</v>
      </c>
      <c r="G8" s="22" t="s">
        <v>6</v>
      </c>
      <c r="H8" s="5"/>
      <c r="I8" s="21" t="s">
        <v>5</v>
      </c>
      <c r="J8" s="22" t="s">
        <v>6</v>
      </c>
    </row>
    <row r="9" spans="1:10" ht="4.5" customHeight="1">
      <c r="A9" s="1"/>
      <c r="B9" s="2"/>
      <c r="C9" s="3"/>
      <c r="D9" s="4"/>
      <c r="E9" s="5"/>
      <c r="F9" s="3"/>
      <c r="G9" s="4"/>
      <c r="H9" s="6"/>
      <c r="I9" s="3"/>
      <c r="J9" s="4"/>
    </row>
    <row r="10" spans="1:10" ht="12.75">
      <c r="A10" s="7" t="s">
        <v>7</v>
      </c>
      <c r="B10" s="18"/>
      <c r="C10" s="8">
        <v>605457</v>
      </c>
      <c r="D10" s="9">
        <v>30468.673932007</v>
      </c>
      <c r="E10" s="23"/>
      <c r="F10" s="8">
        <v>59084</v>
      </c>
      <c r="G10" s="9">
        <v>1938.2820774707002</v>
      </c>
      <c r="H10" s="23"/>
      <c r="I10" s="8">
        <f>C10+F10</f>
        <v>664541</v>
      </c>
      <c r="J10" s="9">
        <f>D10+G10</f>
        <v>32406.9560094777</v>
      </c>
    </row>
    <row r="11" spans="1:10" ht="12.75">
      <c r="A11" s="10" t="s">
        <v>8</v>
      </c>
      <c r="B11" s="18"/>
      <c r="C11" s="11">
        <v>300240</v>
      </c>
      <c r="D11" s="12">
        <v>91880.2842640727</v>
      </c>
      <c r="E11" s="23"/>
      <c r="F11" s="11">
        <v>29179</v>
      </c>
      <c r="G11" s="12">
        <v>9518.246956888399</v>
      </c>
      <c r="H11" s="23"/>
      <c r="I11" s="11">
        <f aca="true" t="shared" si="0" ref="I11:J17">C11+F11</f>
        <v>329419</v>
      </c>
      <c r="J11" s="12">
        <f t="shared" si="0"/>
        <v>101398.5312209611</v>
      </c>
    </row>
    <row r="12" spans="1:10" ht="12.75">
      <c r="A12" s="10" t="s">
        <v>9</v>
      </c>
      <c r="B12" s="18"/>
      <c r="C12" s="11">
        <v>275882</v>
      </c>
      <c r="D12" s="12">
        <v>279321.0675413498</v>
      </c>
      <c r="E12" s="23"/>
      <c r="F12" s="11">
        <v>55736</v>
      </c>
      <c r="G12" s="12">
        <v>61687.26853979131</v>
      </c>
      <c r="H12" s="23"/>
      <c r="I12" s="11">
        <f t="shared" si="0"/>
        <v>331618</v>
      </c>
      <c r="J12" s="12">
        <f t="shared" si="0"/>
        <v>341008.3360811411</v>
      </c>
    </row>
    <row r="13" spans="1:10" ht="12.75">
      <c r="A13" s="10" t="s">
        <v>10</v>
      </c>
      <c r="B13" s="18"/>
      <c r="C13" s="11">
        <v>76677</v>
      </c>
      <c r="D13" s="12">
        <v>221051.9685556192</v>
      </c>
      <c r="E13" s="23"/>
      <c r="F13" s="11">
        <v>27930</v>
      </c>
      <c r="G13" s="12">
        <v>82666.34167321339</v>
      </c>
      <c r="H13" s="23"/>
      <c r="I13" s="11">
        <f t="shared" si="0"/>
        <v>104607</v>
      </c>
      <c r="J13" s="12">
        <f t="shared" si="0"/>
        <v>303718.3102288326</v>
      </c>
    </row>
    <row r="14" spans="1:10" ht="12.75">
      <c r="A14" s="10" t="s">
        <v>11</v>
      </c>
      <c r="B14" s="18"/>
      <c r="C14" s="11">
        <v>39056</v>
      </c>
      <c r="D14" s="12">
        <v>227214.25521773583</v>
      </c>
      <c r="E14" s="23"/>
      <c r="F14" s="11">
        <v>21650</v>
      </c>
      <c r="G14" s="12">
        <v>129573.2321436748</v>
      </c>
      <c r="H14" s="23"/>
      <c r="I14" s="11">
        <f t="shared" si="0"/>
        <v>60706</v>
      </c>
      <c r="J14" s="12">
        <f t="shared" si="0"/>
        <v>356787.48736141063</v>
      </c>
    </row>
    <row r="15" spans="1:10" ht="12.75">
      <c r="A15" s="13" t="s">
        <v>12</v>
      </c>
      <c r="B15" s="24"/>
      <c r="C15" s="11">
        <v>21879</v>
      </c>
      <c r="D15" s="12">
        <v>292462.7679781081</v>
      </c>
      <c r="E15" s="23"/>
      <c r="F15" s="11">
        <v>22844</v>
      </c>
      <c r="G15" s="12">
        <v>330868.4392669432</v>
      </c>
      <c r="H15" s="23"/>
      <c r="I15" s="11">
        <f t="shared" si="0"/>
        <v>44723</v>
      </c>
      <c r="J15" s="12">
        <f t="shared" si="0"/>
        <v>623331.2072450513</v>
      </c>
    </row>
    <row r="16" spans="1:10" ht="12.75">
      <c r="A16" s="13" t="s">
        <v>13</v>
      </c>
      <c r="B16" s="24"/>
      <c r="C16" s="11">
        <v>4407</v>
      </c>
      <c r="D16" s="12">
        <v>177475.4579737847</v>
      </c>
      <c r="E16" s="23"/>
      <c r="F16" s="11">
        <v>11624</v>
      </c>
      <c r="G16" s="12">
        <v>512399.7475564556</v>
      </c>
      <c r="H16" s="23"/>
      <c r="I16" s="11">
        <f t="shared" si="0"/>
        <v>16031</v>
      </c>
      <c r="J16" s="12">
        <f t="shared" si="0"/>
        <v>689875.2055302403</v>
      </c>
    </row>
    <row r="17" spans="1:10" ht="12.75">
      <c r="A17" s="14" t="s">
        <v>14</v>
      </c>
      <c r="B17" s="24"/>
      <c r="C17" s="15">
        <v>427</v>
      </c>
      <c r="D17" s="16">
        <v>69824.81997299481</v>
      </c>
      <c r="E17" s="23"/>
      <c r="F17" s="15">
        <v>5002</v>
      </c>
      <c r="G17" s="16">
        <v>1610149.4399169134</v>
      </c>
      <c r="H17" s="23"/>
      <c r="I17" s="15">
        <f t="shared" si="0"/>
        <v>5429</v>
      </c>
      <c r="J17" s="16">
        <f t="shared" si="0"/>
        <v>1679974.2598899081</v>
      </c>
    </row>
    <row r="18" spans="1:10" ht="4.5" customHeight="1">
      <c r="A18" s="24"/>
      <c r="B18" s="24"/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25" t="s">
        <v>3</v>
      </c>
      <c r="B19" s="18"/>
      <c r="C19" s="26">
        <f aca="true" t="shared" si="1" ref="C19:J19">SUM(C10:C17)</f>
        <v>1324025</v>
      </c>
      <c r="D19" s="27">
        <f t="shared" si="1"/>
        <v>1389699.2954356722</v>
      </c>
      <c r="E19" s="23"/>
      <c r="F19" s="26">
        <f t="shared" si="1"/>
        <v>233049</v>
      </c>
      <c r="G19" s="27">
        <f t="shared" si="1"/>
        <v>2738800.9981313506</v>
      </c>
      <c r="H19" s="23"/>
      <c r="I19" s="26">
        <f t="shared" si="1"/>
        <v>1557074</v>
      </c>
      <c r="J19" s="27">
        <f t="shared" si="1"/>
        <v>4128500.293567023</v>
      </c>
    </row>
    <row r="21" ht="12.75">
      <c r="A21" s="17" t="s">
        <v>18</v>
      </c>
    </row>
    <row r="22" ht="12.75">
      <c r="A22" s="17" t="s">
        <v>19</v>
      </c>
    </row>
    <row r="23" ht="12.75">
      <c r="A23" s="17" t="s">
        <v>21</v>
      </c>
    </row>
  </sheetData>
  <mergeCells count="5">
    <mergeCell ref="A3:J3"/>
    <mergeCell ref="A4:J4"/>
    <mergeCell ref="C7:D7"/>
    <mergeCell ref="F7:G7"/>
    <mergeCell ref="I7:J7"/>
  </mergeCells>
  <hyperlinks>
    <hyperlink ref="J1" location="Indice!A1" display="Volver al Indice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G1" sqref="G1"/>
    </sheetView>
  </sheetViews>
  <sheetFormatPr defaultColWidth="11.421875" defaultRowHeight="12.75"/>
  <cols>
    <col min="1" max="1" width="23.7109375" style="17" customWidth="1"/>
    <col min="2" max="7" width="13.28125" style="17" customWidth="1"/>
    <col min="8" max="16384" width="11.421875" style="17" customWidth="1"/>
  </cols>
  <sheetData>
    <row r="1" spans="1:7" ht="12.75">
      <c r="A1" s="52" t="s">
        <v>60</v>
      </c>
      <c r="G1" s="72" t="s">
        <v>66</v>
      </c>
    </row>
    <row r="2" ht="12.75">
      <c r="A2" s="52" t="s">
        <v>61</v>
      </c>
    </row>
    <row r="3" spans="1:7" ht="15.75">
      <c r="A3" s="78" t="s">
        <v>22</v>
      </c>
      <c r="B3" s="78"/>
      <c r="C3" s="78"/>
      <c r="D3" s="78"/>
      <c r="E3" s="78"/>
      <c r="F3" s="78"/>
      <c r="G3" s="78"/>
    </row>
    <row r="4" spans="1:7" ht="15">
      <c r="A4" s="79" t="s">
        <v>57</v>
      </c>
      <c r="B4" s="79"/>
      <c r="C4" s="79"/>
      <c r="D4" s="79"/>
      <c r="E4" s="79"/>
      <c r="F4" s="79"/>
      <c r="G4" s="79"/>
    </row>
    <row r="5" ht="12.75"/>
    <row r="6" spans="1:7" ht="12.75">
      <c r="A6" s="28"/>
      <c r="B6" s="83" t="s">
        <v>1</v>
      </c>
      <c r="C6" s="84"/>
      <c r="D6" s="81" t="s">
        <v>2</v>
      </c>
      <c r="E6" s="82"/>
      <c r="F6" s="81" t="s">
        <v>23</v>
      </c>
      <c r="G6" s="82"/>
    </row>
    <row r="7" spans="1:7" ht="12.75">
      <c r="A7" s="29"/>
      <c r="B7" s="30" t="s">
        <v>24</v>
      </c>
      <c r="C7" s="31" t="s">
        <v>25</v>
      </c>
      <c r="D7" s="30" t="s">
        <v>24</v>
      </c>
      <c r="E7" s="31" t="s">
        <v>25</v>
      </c>
      <c r="F7" s="30" t="s">
        <v>24</v>
      </c>
      <c r="G7" s="31" t="s">
        <v>25</v>
      </c>
    </row>
    <row r="8" spans="1:7" ht="12.75">
      <c r="A8" s="32" t="s">
        <v>26</v>
      </c>
      <c r="B8" s="33">
        <v>318449</v>
      </c>
      <c r="C8" s="34">
        <v>374871.40423</v>
      </c>
      <c r="D8" s="33">
        <v>61691</v>
      </c>
      <c r="E8" s="34">
        <v>523550.79113</v>
      </c>
      <c r="F8" s="33">
        <f>B8+D8</f>
        <v>380140</v>
      </c>
      <c r="G8" s="34">
        <f>C8+E8</f>
        <v>898422.19536</v>
      </c>
    </row>
    <row r="9" spans="1:7" ht="12.75">
      <c r="A9" s="35" t="s">
        <v>27</v>
      </c>
      <c r="B9" s="36">
        <v>1256</v>
      </c>
      <c r="C9" s="37">
        <v>3103.769127</v>
      </c>
      <c r="D9" s="36">
        <v>1200</v>
      </c>
      <c r="E9" s="37">
        <v>5026.848435</v>
      </c>
      <c r="F9" s="36">
        <f aca="true" t="shared" si="0" ref="F9:G32">B9+D9</f>
        <v>2456</v>
      </c>
      <c r="G9" s="37">
        <f t="shared" si="0"/>
        <v>8130.617561999999</v>
      </c>
    </row>
    <row r="10" spans="1:7" ht="12.75">
      <c r="A10" s="35" t="s">
        <v>28</v>
      </c>
      <c r="B10" s="36">
        <v>185</v>
      </c>
      <c r="C10" s="37">
        <v>1376.371486</v>
      </c>
      <c r="D10" s="36">
        <v>541</v>
      </c>
      <c r="E10" s="37">
        <v>4449.680534</v>
      </c>
      <c r="F10" s="36">
        <f t="shared" si="0"/>
        <v>726</v>
      </c>
      <c r="G10" s="37">
        <f t="shared" si="0"/>
        <v>5826.05202</v>
      </c>
    </row>
    <row r="11" spans="1:7" ht="12.75">
      <c r="A11" s="35" t="s">
        <v>29</v>
      </c>
      <c r="B11" s="36">
        <v>149138</v>
      </c>
      <c r="C11" s="37">
        <v>131300.434729</v>
      </c>
      <c r="D11" s="36">
        <v>22482</v>
      </c>
      <c r="E11" s="37">
        <v>661220.812818</v>
      </c>
      <c r="F11" s="36">
        <f t="shared" si="0"/>
        <v>171620</v>
      </c>
      <c r="G11" s="37">
        <f t="shared" si="0"/>
        <v>792521.247547</v>
      </c>
    </row>
    <row r="12" spans="1:7" ht="12.75">
      <c r="A12" s="35" t="s">
        <v>30</v>
      </c>
      <c r="B12" s="36">
        <v>50568</v>
      </c>
      <c r="C12" s="37">
        <v>59607.382156</v>
      </c>
      <c r="D12" s="36">
        <v>7504</v>
      </c>
      <c r="E12" s="37">
        <v>69798.851058</v>
      </c>
      <c r="F12" s="36">
        <f t="shared" si="0"/>
        <v>58072</v>
      </c>
      <c r="G12" s="37">
        <f t="shared" si="0"/>
        <v>129406.233214</v>
      </c>
    </row>
    <row r="13" spans="1:7" ht="12.75">
      <c r="A13" s="35" t="s">
        <v>31</v>
      </c>
      <c r="B13" s="36">
        <v>231548</v>
      </c>
      <c r="C13" s="37">
        <v>202385.974918</v>
      </c>
      <c r="D13" s="36">
        <v>33486</v>
      </c>
      <c r="E13" s="37">
        <v>449470.278767</v>
      </c>
      <c r="F13" s="36">
        <f t="shared" si="0"/>
        <v>265034</v>
      </c>
      <c r="G13" s="37">
        <f t="shared" si="0"/>
        <v>651856.253685</v>
      </c>
    </row>
    <row r="14" spans="1:7" ht="12.75">
      <c r="A14" s="35" t="s">
        <v>32</v>
      </c>
      <c r="B14" s="36">
        <v>42</v>
      </c>
      <c r="C14" s="37">
        <v>45.907147</v>
      </c>
      <c r="D14" s="36">
        <v>40</v>
      </c>
      <c r="E14" s="37">
        <v>5.147338</v>
      </c>
      <c r="F14" s="36">
        <f t="shared" si="0"/>
        <v>82</v>
      </c>
      <c r="G14" s="37">
        <f t="shared" si="0"/>
        <v>51.054485</v>
      </c>
    </row>
    <row r="15" spans="1:7" ht="12.75">
      <c r="A15" s="35" t="s">
        <v>33</v>
      </c>
      <c r="B15" s="36">
        <v>39348</v>
      </c>
      <c r="C15" s="37">
        <v>40215.336478</v>
      </c>
      <c r="D15" s="36">
        <v>6257</v>
      </c>
      <c r="E15" s="37">
        <v>50767.063743</v>
      </c>
      <c r="F15" s="36">
        <f t="shared" si="0"/>
        <v>45605</v>
      </c>
      <c r="G15" s="37">
        <f t="shared" si="0"/>
        <v>90982.40022099999</v>
      </c>
    </row>
    <row r="16" spans="1:7" ht="12.75">
      <c r="A16" s="35" t="s">
        <v>34</v>
      </c>
      <c r="B16" s="36">
        <v>18551</v>
      </c>
      <c r="C16" s="37">
        <v>10903.257956</v>
      </c>
      <c r="D16" s="36">
        <v>6916</v>
      </c>
      <c r="E16" s="37">
        <v>43136.447598</v>
      </c>
      <c r="F16" s="36">
        <f t="shared" si="0"/>
        <v>25467</v>
      </c>
      <c r="G16" s="37">
        <f t="shared" si="0"/>
        <v>54039.705554</v>
      </c>
    </row>
    <row r="17" spans="1:7" ht="12.75">
      <c r="A17" s="35" t="s">
        <v>35</v>
      </c>
      <c r="B17" s="36">
        <v>32</v>
      </c>
      <c r="C17" s="37">
        <v>66.93137500000002</v>
      </c>
      <c r="D17" s="36">
        <v>159</v>
      </c>
      <c r="E17" s="37">
        <v>1346.149214</v>
      </c>
      <c r="F17" s="36">
        <f t="shared" si="0"/>
        <v>191</v>
      </c>
      <c r="G17" s="37">
        <f t="shared" si="0"/>
        <v>1413.0805890000001</v>
      </c>
    </row>
    <row r="18" spans="1:7" ht="12.75">
      <c r="A18" s="35" t="s">
        <v>36</v>
      </c>
      <c r="B18" s="36">
        <v>47203</v>
      </c>
      <c r="C18" s="37">
        <v>68781.804825</v>
      </c>
      <c r="D18" s="36">
        <v>6372</v>
      </c>
      <c r="E18" s="37">
        <v>101755.557774</v>
      </c>
      <c r="F18" s="36">
        <f t="shared" si="0"/>
        <v>53575</v>
      </c>
      <c r="G18" s="37">
        <f t="shared" si="0"/>
        <v>170537.362599</v>
      </c>
    </row>
    <row r="19" spans="1:7" ht="12.75">
      <c r="A19" s="35" t="s">
        <v>37</v>
      </c>
      <c r="B19" s="36">
        <v>287885</v>
      </c>
      <c r="C19" s="37">
        <v>360857.9665900001</v>
      </c>
      <c r="D19" s="36">
        <v>55983</v>
      </c>
      <c r="E19" s="37">
        <v>580513.44333</v>
      </c>
      <c r="F19" s="36">
        <f t="shared" si="0"/>
        <v>343868</v>
      </c>
      <c r="G19" s="37">
        <f t="shared" si="0"/>
        <v>941371.4099200001</v>
      </c>
    </row>
    <row r="20" spans="1:7" ht="12.75">
      <c r="A20" s="35" t="s">
        <v>38</v>
      </c>
      <c r="B20" s="36">
        <v>39382</v>
      </c>
      <c r="C20" s="37">
        <v>36005.336116</v>
      </c>
      <c r="D20" s="36">
        <v>5623</v>
      </c>
      <c r="E20" s="37">
        <v>39089.643011</v>
      </c>
      <c r="F20" s="36">
        <f t="shared" si="0"/>
        <v>45005</v>
      </c>
      <c r="G20" s="37">
        <f>C20+E20</f>
        <v>75094.979127</v>
      </c>
    </row>
    <row r="21" spans="1:7" ht="12.75">
      <c r="A21" s="35" t="s">
        <v>39</v>
      </c>
      <c r="B21" s="36">
        <v>0</v>
      </c>
      <c r="C21" s="37">
        <v>0</v>
      </c>
      <c r="D21" s="36">
        <v>3</v>
      </c>
      <c r="E21" s="37">
        <v>14863.981254</v>
      </c>
      <c r="F21" s="36">
        <f t="shared" si="0"/>
        <v>3</v>
      </c>
      <c r="G21" s="37">
        <f t="shared" si="0"/>
        <v>14863.981254</v>
      </c>
    </row>
    <row r="22" spans="1:7" ht="12.75">
      <c r="A22" s="35" t="s">
        <v>40</v>
      </c>
      <c r="B22" s="36">
        <v>135</v>
      </c>
      <c r="C22" s="37">
        <v>56.267308</v>
      </c>
      <c r="D22" s="36">
        <v>81</v>
      </c>
      <c r="E22" s="37">
        <v>133.373794</v>
      </c>
      <c r="F22" s="36">
        <f t="shared" si="0"/>
        <v>216</v>
      </c>
      <c r="G22" s="37">
        <f t="shared" si="0"/>
        <v>189.641102</v>
      </c>
    </row>
    <row r="23" spans="1:7" ht="12.75">
      <c r="A23" s="35" t="s">
        <v>41</v>
      </c>
      <c r="B23" s="36">
        <v>17</v>
      </c>
      <c r="C23" s="37">
        <v>34.511649</v>
      </c>
      <c r="D23" s="36">
        <v>136</v>
      </c>
      <c r="E23" s="37">
        <v>3802.2958630000003</v>
      </c>
      <c r="F23" s="36">
        <f t="shared" si="0"/>
        <v>153</v>
      </c>
      <c r="G23" s="37">
        <f t="shared" si="0"/>
        <v>3836.8075120000003</v>
      </c>
    </row>
    <row r="24" spans="1:7" ht="12.75">
      <c r="A24" s="35" t="s">
        <v>42</v>
      </c>
      <c r="B24" s="36">
        <v>17</v>
      </c>
      <c r="C24" s="37">
        <v>50.925982000000005</v>
      </c>
      <c r="D24" s="36">
        <v>874</v>
      </c>
      <c r="E24" s="37">
        <v>9061.748394</v>
      </c>
      <c r="F24" s="36">
        <f t="shared" si="0"/>
        <v>891</v>
      </c>
      <c r="G24" s="37">
        <f t="shared" si="0"/>
        <v>9112.674376</v>
      </c>
    </row>
    <row r="25" spans="1:7" ht="12.75">
      <c r="A25" s="35" t="s">
        <v>43</v>
      </c>
      <c r="B25" s="36">
        <v>9307</v>
      </c>
      <c r="C25" s="37">
        <v>9581.267847</v>
      </c>
      <c r="D25" s="36">
        <v>4339</v>
      </c>
      <c r="E25" s="37">
        <v>37380.72684</v>
      </c>
      <c r="F25" s="36">
        <f t="shared" si="0"/>
        <v>13646</v>
      </c>
      <c r="G25" s="37">
        <f t="shared" si="0"/>
        <v>46961.994687</v>
      </c>
    </row>
    <row r="26" spans="1:7" ht="12.75">
      <c r="A26" s="35" t="s">
        <v>44</v>
      </c>
      <c r="B26" s="36">
        <v>0</v>
      </c>
      <c r="C26" s="37">
        <v>0</v>
      </c>
      <c r="D26" s="36">
        <v>0</v>
      </c>
      <c r="E26" s="37">
        <v>0</v>
      </c>
      <c r="F26" s="36">
        <f t="shared" si="0"/>
        <v>0</v>
      </c>
      <c r="G26" s="37">
        <f t="shared" si="0"/>
        <v>0</v>
      </c>
    </row>
    <row r="27" spans="1:7" ht="12.75">
      <c r="A27" s="35" t="s">
        <v>45</v>
      </c>
      <c r="B27" s="36">
        <v>0</v>
      </c>
      <c r="C27" s="37">
        <v>0</v>
      </c>
      <c r="D27" s="36">
        <v>10</v>
      </c>
      <c r="E27" s="37">
        <v>285.77735</v>
      </c>
      <c r="F27" s="36">
        <f t="shared" si="0"/>
        <v>10</v>
      </c>
      <c r="G27" s="37">
        <f t="shared" si="0"/>
        <v>285.77735</v>
      </c>
    </row>
    <row r="28" spans="1:7" ht="12.75">
      <c r="A28" s="35" t="s">
        <v>46</v>
      </c>
      <c r="B28" s="36">
        <v>0</v>
      </c>
      <c r="C28" s="37">
        <v>0</v>
      </c>
      <c r="D28" s="36">
        <v>0</v>
      </c>
      <c r="E28" s="37">
        <v>0</v>
      </c>
      <c r="F28" s="36">
        <f t="shared" si="0"/>
        <v>0</v>
      </c>
      <c r="G28" s="37">
        <f t="shared" si="0"/>
        <v>0</v>
      </c>
    </row>
    <row r="29" spans="1:7" ht="12.75">
      <c r="A29" s="35" t="s">
        <v>47</v>
      </c>
      <c r="B29" s="36">
        <v>151</v>
      </c>
      <c r="C29" s="37">
        <v>337.211679</v>
      </c>
      <c r="D29" s="36">
        <v>496</v>
      </c>
      <c r="E29" s="37">
        <v>1571.367986</v>
      </c>
      <c r="F29" s="36">
        <f t="shared" si="0"/>
        <v>647</v>
      </c>
      <c r="G29" s="37">
        <f t="shared" si="0"/>
        <v>1908.579665</v>
      </c>
    </row>
    <row r="30" spans="1:7" ht="12.75">
      <c r="A30" s="35" t="s">
        <v>48</v>
      </c>
      <c r="B30" s="36">
        <v>0</v>
      </c>
      <c r="C30" s="37">
        <v>0</v>
      </c>
      <c r="D30" s="36">
        <v>15</v>
      </c>
      <c r="E30" s="37">
        <v>205.95080400000003</v>
      </c>
      <c r="F30" s="36">
        <f t="shared" si="0"/>
        <v>15</v>
      </c>
      <c r="G30" s="37">
        <f t="shared" si="0"/>
        <v>205.95080400000003</v>
      </c>
    </row>
    <row r="31" spans="1:7" ht="12.75">
      <c r="A31" s="35" t="s">
        <v>49</v>
      </c>
      <c r="B31" s="36">
        <v>80922</v>
      </c>
      <c r="C31" s="37">
        <v>58078.155052</v>
      </c>
      <c r="D31" s="36">
        <v>11042</v>
      </c>
      <c r="E31" s="37">
        <v>104711.10816100001</v>
      </c>
      <c r="F31" s="36">
        <f t="shared" si="0"/>
        <v>91964</v>
      </c>
      <c r="G31" s="37">
        <f t="shared" si="0"/>
        <v>162789.26321300003</v>
      </c>
    </row>
    <row r="32" spans="1:7" ht="12.75">
      <c r="A32" s="38" t="s">
        <v>50</v>
      </c>
      <c r="B32" s="39">
        <v>49889</v>
      </c>
      <c r="C32" s="40">
        <v>32039.078847000004</v>
      </c>
      <c r="D32" s="39">
        <v>7799</v>
      </c>
      <c r="E32" s="40">
        <v>36653.952947</v>
      </c>
      <c r="F32" s="39">
        <f t="shared" si="0"/>
        <v>57688</v>
      </c>
      <c r="G32" s="40">
        <f t="shared" si="0"/>
        <v>68693.03179400001</v>
      </c>
    </row>
    <row r="33" spans="1:7" ht="12.75">
      <c r="A33" s="41"/>
      <c r="B33" s="42"/>
      <c r="C33" s="42"/>
      <c r="D33" s="42"/>
      <c r="E33" s="42"/>
      <c r="F33" s="42"/>
      <c r="G33" s="42"/>
    </row>
    <row r="34" spans="1:7" ht="12.75">
      <c r="A34" s="43" t="s">
        <v>51</v>
      </c>
      <c r="B34" s="44">
        <f aca="true" t="shared" si="1" ref="B34:G34">SUM(B8:B32)</f>
        <v>1324025</v>
      </c>
      <c r="C34" s="45">
        <f t="shared" si="1"/>
        <v>1389699.295497</v>
      </c>
      <c r="D34" s="44">
        <f t="shared" si="1"/>
        <v>233049</v>
      </c>
      <c r="E34" s="46">
        <f t="shared" si="1"/>
        <v>2738800.9981430005</v>
      </c>
      <c r="F34" s="45">
        <f t="shared" si="1"/>
        <v>1557074</v>
      </c>
      <c r="G34" s="46">
        <f t="shared" si="1"/>
        <v>4128500.293640001</v>
      </c>
    </row>
    <row r="36" ht="12.75">
      <c r="A36" s="47" t="s">
        <v>52</v>
      </c>
    </row>
    <row r="37" ht="12.75">
      <c r="A37" s="47" t="s">
        <v>53</v>
      </c>
    </row>
    <row r="38" ht="12.75">
      <c r="A38" s="17" t="s">
        <v>54</v>
      </c>
    </row>
  </sheetData>
  <mergeCells count="5">
    <mergeCell ref="A3:G3"/>
    <mergeCell ref="A4:G4"/>
    <mergeCell ref="B6:C6"/>
    <mergeCell ref="D6:E6"/>
    <mergeCell ref="F6:G6"/>
  </mergeCells>
  <hyperlinks>
    <hyperlink ref="G1" location="Indice!A1" display="Volver al 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corrientes en moneda chilena - 2004</dc:title>
  <dc:subject/>
  <dc:creator>Superintendencia de Bancos e Instituciones Financieras - SBIF</dc:creator>
  <cp:keywords/>
  <dc:description/>
  <cp:lastModifiedBy>Ricardo Arroyo M.</cp:lastModifiedBy>
  <cp:lastPrinted>2007-07-06T17:22:57Z</cp:lastPrinted>
  <dcterms:created xsi:type="dcterms:W3CDTF">2004-11-12T15:29:58Z</dcterms:created>
  <dcterms:modified xsi:type="dcterms:W3CDTF">2007-07-10T15:23:23Z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1517587392</vt:i4>
  </property>
  <property fmtid="{D5CDD505-2E9C-101B-9397-08002B2CF9AE}" pid="3" name="_EmailSubject">
    <vt:lpwstr>Cuadro Cuentas Corrientes</vt:lpwstr>
  </property>
  <property fmtid="{D5CDD505-2E9C-101B-9397-08002B2CF9AE}" pid="4" name="_AuthorEmail">
    <vt:lpwstr>iubilla@sbif.cl</vt:lpwstr>
  </property>
  <property fmtid="{D5CDD505-2E9C-101B-9397-08002B2CF9AE}" pid="5" name="_AuthorEmailDisplayName">
    <vt:lpwstr>Ignacio Ubilla</vt:lpwstr>
  </property>
  <property fmtid="{D5CDD505-2E9C-101B-9397-08002B2CF9AE}" pid="6" name="_ReviewingToolsShownOnce">
    <vt:lpwstr/>
  </property>
</Properties>
</file>