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60" yWindow="8670" windowWidth="13155" windowHeight="6810" tabRatio="954" activeTab="0"/>
  </bookViews>
  <sheets>
    <sheet name="Indice" sheetId="1" r:id="rId1"/>
    <sheet name="Tarjetas Vigente Marca" sheetId="2" r:id="rId2"/>
    <sheet name="Tarjetas Vencimiento" sheetId="3" r:id="rId3"/>
    <sheet name="Tarjetas por Emisor" sheetId="4" r:id="rId4"/>
    <sheet name="Mov. Trim Enero-Marzo" sheetId="5" r:id="rId5"/>
    <sheet name="Montos Asociados" sheetId="6" r:id="rId6"/>
    <sheet name="Col. por Tarjeta" sheetId="7" r:id="rId7"/>
    <sheet name="Distribución Montos" sheetId="8" r:id="rId8"/>
    <sheet name="Porcentaje Uso Línea" sheetId="9" r:id="rId9"/>
    <sheet name="Morosidad Crédito por Marca" sheetId="10" r:id="rId10"/>
    <sheet name="Morosidad Crédito por Emisor" sheetId="11" r:id="rId11"/>
    <sheet name="Transacciones realizadas" sheetId="12" r:id="rId12"/>
    <sheet name="Transacciones por Emisor" sheetId="13" r:id="rId13"/>
    <sheet name="Trans. Débito por Emisor" sheetId="14" r:id="rId14"/>
    <sheet name="Trans. Débito Regiones" sheetId="15" r:id="rId15"/>
    <sheet name="Evolución Débito" sheetId="16" r:id="rId16"/>
  </sheets>
  <externalReferences>
    <externalReference r:id="rId19"/>
  </externalReferences>
  <definedNames>
    <definedName name="AL__200503__________________FECHA__06_06_2005">'[1]Clasif. Contratos # Arrend. Bco'!#REF!</definedName>
    <definedName name="AL__200503__________________FECHA__06_06_2005a">'[1]Clasif. Contratos # Arrend. Bco'!#REF!</definedName>
    <definedName name="_xlnm.Print_Area" localSheetId="6">'Col. por Tarjeta'!$A$3:$F$43</definedName>
    <definedName name="_xlnm.Print_Area" localSheetId="7">'Distribución Montos'!$A$3:$G$31</definedName>
    <definedName name="_xlnm.Print_Area" localSheetId="15">'Evolución Débito'!$A$3:$H$22</definedName>
    <definedName name="_xlnm.Print_Area" localSheetId="0">'Indice'!$A$1:$C$28</definedName>
    <definedName name="_xlnm.Print_Area" localSheetId="5">'Montos Asociados'!$A$4:$H$85</definedName>
    <definedName name="_xlnm.Print_Area" localSheetId="10">'Morosidad Crédito por Emisor'!$A$3:$K$42</definedName>
    <definedName name="_xlnm.Print_Area" localSheetId="9">'Morosidad Crédito por Marca'!$A$3:$K$27</definedName>
    <definedName name="_xlnm.Print_Area" localSheetId="4">'Mov. Trim Enero-Marzo'!$A$4:$G$34</definedName>
    <definedName name="_xlnm.Print_Area" localSheetId="8">'Porcentaje Uso Línea'!$A$3:$G$32</definedName>
    <definedName name="_xlnm.Print_Area" localSheetId="3">'Tarjetas por Emisor'!$A$3:$H$40</definedName>
    <definedName name="_xlnm.Print_Area" localSheetId="2">'Tarjetas Vencimiento'!$A$3:$I$41</definedName>
    <definedName name="_xlnm.Print_Area" localSheetId="1">'Tarjetas Vigente Marca'!$A$2:$J$23</definedName>
    <definedName name="_xlnm.Print_Area" localSheetId="13">'Trans. Débito por Emisor'!$A$4:$E$32</definedName>
    <definedName name="_xlnm.Print_Area" localSheetId="14">'Trans. Débito Regiones'!$A$4:$E$32</definedName>
    <definedName name="_xlnm.Print_Area" localSheetId="12">'Transacciones por Emisor'!$A$4:$I$40</definedName>
    <definedName name="_xlnm.Print_Area" localSheetId="11">'Transacciones realizadas'!$A$3:$I$17</definedName>
  </definedNames>
  <calcPr fullCalcOnLoad="1"/>
</workbook>
</file>

<file path=xl/sharedStrings.xml><?xml version="1.0" encoding="utf-8"?>
<sst xmlns="http://schemas.openxmlformats.org/spreadsheetml/2006/main" count="580" uniqueCount="243">
  <si>
    <t xml:space="preserve"> </t>
  </si>
  <si>
    <t xml:space="preserve"> VIGENTES </t>
  </si>
  <si>
    <t xml:space="preserve">A 6 meses o menos           </t>
  </si>
  <si>
    <t>De mas de 6 meses a 12 meses</t>
  </si>
  <si>
    <t xml:space="preserve">De mas de 18 meses          </t>
  </si>
  <si>
    <t xml:space="preserve">         </t>
  </si>
  <si>
    <t xml:space="preserve">TOTAL VIGENTES              </t>
  </si>
  <si>
    <t xml:space="preserve">TARJETAS BLOQUEADAS         </t>
  </si>
  <si>
    <t xml:space="preserve">   </t>
  </si>
  <si>
    <t xml:space="preserve">VENCIDAS </t>
  </si>
  <si>
    <t xml:space="preserve">TOTAL VENCIDAS              </t>
  </si>
  <si>
    <t xml:space="preserve">POR ACTIVAR                 </t>
  </si>
  <si>
    <t xml:space="preserve">INACTIVAS                   </t>
  </si>
  <si>
    <t xml:space="preserve"> TOTAL EMITIDAS             </t>
  </si>
  <si>
    <t xml:space="preserve">TOTAL GENERAL       </t>
  </si>
  <si>
    <t xml:space="preserve">TOTAL GENERAL                 </t>
  </si>
  <si>
    <t xml:space="preserve"> LINEA DE CREDITO DE LAS TARJETAS NACIONALES          </t>
  </si>
  <si>
    <t xml:space="preserve">TOTAL GENERAL         </t>
  </si>
  <si>
    <t xml:space="preserve">T O T A L                       </t>
  </si>
  <si>
    <t xml:space="preserve"> Notas : </t>
  </si>
  <si>
    <t xml:space="preserve"> 1 Estos cuadros contienen informacion solo de los titulares de tarjetas nacionales e internacionales.</t>
  </si>
  <si>
    <t xml:space="preserve"> 3 Utilizacion de las lineas de las tarjetas nacionales o internacionales en colocaciones, </t>
  </si>
  <si>
    <t xml:space="preserve">   compras y otros, respecto a la linea autorizada por monto</t>
  </si>
  <si>
    <t xml:space="preserve"> 4 Utilizacion de las lineas de las tarjetas nacionales o internacionales por marcas de </t>
  </si>
  <si>
    <t xml:space="preserve">   tarjetas de credito en colocaciones, compras y otros, respecto a la linea autorizada por monto</t>
  </si>
  <si>
    <t xml:space="preserve">MOROSIDAD DE LOS CREDITOS POR MARCA DE TARJETAS </t>
  </si>
  <si>
    <t xml:space="preserve">Notas: </t>
  </si>
  <si>
    <t xml:space="preserve">1. Para establecer los dias de morosidad, se considera la fecha a que se refiere la informacion, </t>
  </si>
  <si>
    <t xml:space="preserve">   con respecto al primer pago minimo no cubierto, de manera que la deuda total quedara asociada a esa antiguedad </t>
  </si>
  <si>
    <t>2. Se indica el numero de titulares y el monto de la deuda total, ya sea de tarjetas vigentes, vencidas o bloqueadas</t>
  </si>
  <si>
    <t>3. El monto de la deuda total de los titulares esta asociada a colocaciones, compras y otros.</t>
  </si>
  <si>
    <t>MOROSIDAD DE LOS CREDITOS POR EMISOR DE TARJETAS</t>
  </si>
  <si>
    <t xml:space="preserve"> Total                </t>
  </si>
  <si>
    <t xml:space="preserve">Notas : </t>
  </si>
  <si>
    <t xml:space="preserve">1.  Para establecer los dias de morosidad, se considera la fecha a a que se refiere la informacion, con respecto al primer pago </t>
  </si>
  <si>
    <t xml:space="preserve">    minimo no cubierto, de manera que la deuda total quedara asociada a esa antiguedad.</t>
  </si>
  <si>
    <t>2. Se indica el numero de titulares y el monto de la deuda total, ya sea de tarjetas vigentes, vencidas o bloqueadas.</t>
  </si>
  <si>
    <t>3. El monto de la deuda total de los titulares esta asociada a colocaciones, compras y otros</t>
  </si>
  <si>
    <t xml:space="preserve"> NUMERO Y MONTO DE  TRANSACCIONES DE LAS TARJETAS DE DEBITO SEGREGADAS POR </t>
  </si>
  <si>
    <t xml:space="preserve"> INSTITUCIONES FINANCIERAS </t>
  </si>
  <si>
    <t xml:space="preserve">TOTAL                                    </t>
  </si>
  <si>
    <t xml:space="preserve"> (1) Incluye la suma de las tarjetas titulares y adicionales.</t>
  </si>
  <si>
    <t xml:space="preserve">NUMERO DE TARJETAS VIGENTES POR MARCA </t>
  </si>
  <si>
    <t xml:space="preserve">ESTADISTICAS DEL MERCADO DE TARJETAS DE CREDITO </t>
  </si>
  <si>
    <t>Total</t>
  </si>
  <si>
    <t>Tarjetas Internacionales</t>
  </si>
  <si>
    <t>Tarjetas Nacionales</t>
  </si>
  <si>
    <t>Adicionales</t>
  </si>
  <si>
    <t>Titulares</t>
  </si>
  <si>
    <t>Fuente: Superintendencia de Bancos e Instituciones Financieras - SBIF (Chile)</t>
  </si>
  <si>
    <t>SITUACION DE LAS TARJETAS DE CREDITO DE ACUERDO A SU VENCIMIENTO</t>
  </si>
  <si>
    <t>Con deuda</t>
  </si>
  <si>
    <t>Sin deuda</t>
  </si>
  <si>
    <t>Tarjetas vigentes activas son aquellas que, a la fecha de la información, no se encuentran con sus plásticos vencidos y no les afecta ningún tipo</t>
  </si>
  <si>
    <t>de bloqueo, pudiendo ser utilizadas por sus usuarios.</t>
  </si>
  <si>
    <t>Tarjetas bloqueadas son aquellas que, a la fecha de la información, están afectadas por bloqueos transitorios o permanentes.</t>
  </si>
  <si>
    <t>Tarjetas vencidas son aquellas que se encuentran con sus plásticos vencidos, pero que mantienen deudas o aún pueden recibir comprobantes</t>
  </si>
  <si>
    <t>para su cobro.</t>
  </si>
  <si>
    <t>Tarjetas por activar son las que aún no han sido puestas en circulación en el sistema.</t>
  </si>
  <si>
    <t>Nota:La información presentada incluye el número de tarjetas nacionales e internacionales, de titulares y adicionales.</t>
  </si>
  <si>
    <t>Vigentes</t>
  </si>
  <si>
    <t>Bloqueadas</t>
  </si>
  <si>
    <t>Sin Deuda</t>
  </si>
  <si>
    <t>Por Activar</t>
  </si>
  <si>
    <t>Inactivas</t>
  </si>
  <si>
    <t>Con Deuda</t>
  </si>
  <si>
    <t>Tarjetas Vigentes</t>
  </si>
  <si>
    <t>Tarjetas Vencidas</t>
  </si>
  <si>
    <t>Otras Tarjetas</t>
  </si>
  <si>
    <t>Total Tarjetas Emitidas</t>
  </si>
  <si>
    <t>Internacional</t>
  </si>
  <si>
    <t>Nacional</t>
  </si>
  <si>
    <t>Cuentas abiertas activadas</t>
  </si>
  <si>
    <t>Cuentas renovadas</t>
  </si>
  <si>
    <t xml:space="preserve">MONTOS ASOCIADOS A LAS TARJETAS DE CREDITO </t>
  </si>
  <si>
    <t>Número de titulares</t>
  </si>
  <si>
    <t>Líneas autorizadas (en UF)</t>
  </si>
  <si>
    <t>Líneas utilizadas</t>
  </si>
  <si>
    <t>Colocaciones (en UF)</t>
  </si>
  <si>
    <t>Compras (en UF)</t>
  </si>
  <si>
    <t>Otros (en UF)</t>
  </si>
  <si>
    <t>Promedio de utilización (en UF) (3)</t>
  </si>
  <si>
    <t>% de utilización de líneas autorizadas (4)</t>
  </si>
  <si>
    <t>Notas:</t>
  </si>
  <si>
    <t>1. Estos cuadros contienen información sólo de los titulares de tarjetas nacionales e internacionales.</t>
  </si>
  <si>
    <t>3. Utilización de las líneas sobre el número de titulares.</t>
  </si>
  <si>
    <t>4. Utilización de las líneas sobre las líneas autorizadas.</t>
  </si>
  <si>
    <t xml:space="preserve">IMPORTANCIA DE LAS COLOCACIONES A TRAVES DE TARJETAS DE CREDITO    </t>
  </si>
  <si>
    <t>(1) Estos cuadros contienen información relativa a colocaciones sólo de aquellos titulares de tarjetas nacionales e internacionales.</t>
  </si>
  <si>
    <t>(2) Respecto al total de colocaciones más las operaciones con pacto de retrocompra del estado de situación.</t>
  </si>
  <si>
    <t>(3) En el caso de los emisores financieros, considera sólo los préstamos de consumo de corto plazo.</t>
  </si>
  <si>
    <t>(4) Respecto a los préstamos de consumo totales del emisor.</t>
  </si>
  <si>
    <t>(5) Respecto al capital y reservas del emisor.</t>
  </si>
  <si>
    <t>Préstamos de corto plazo (3)</t>
  </si>
  <si>
    <t>Colocaciones (2)</t>
  </si>
  <si>
    <t>Consumo totales (4)</t>
  </si>
  <si>
    <t>Capital (5)</t>
  </si>
  <si>
    <t>% de importancia  respecto a</t>
  </si>
  <si>
    <t>Coloc. Tarjeta de crédito MM$ (1)</t>
  </si>
  <si>
    <t xml:space="preserve">DISTRIBUCION DE LOS MONTOS DE LINEAS AUTORIZADAS </t>
  </si>
  <si>
    <t>LINEAS AUTORIZADAS POR MARCA (Cifras en UF)</t>
  </si>
  <si>
    <t>Total Líneas Autorizadas</t>
  </si>
  <si>
    <t>Montos Autorizados</t>
  </si>
  <si>
    <t xml:space="preserve">PORCENTAJE DE UTILIZACION DE LAS LINEAS AUTORIZADAS </t>
  </si>
  <si>
    <t>Sin Mora</t>
  </si>
  <si>
    <t>De 1  a  30  dias</t>
  </si>
  <si>
    <t xml:space="preserve">       De 31  a  60  dias</t>
  </si>
  <si>
    <t xml:space="preserve">       De 61  a  90 dias</t>
  </si>
  <si>
    <t xml:space="preserve">          T o t a l </t>
  </si>
  <si>
    <t>Número de Titulares</t>
  </si>
  <si>
    <t>Deuda total M$</t>
  </si>
  <si>
    <t>TRANSACCIONES EN EL PAIS</t>
  </si>
  <si>
    <t>TRANSACCIONES EN EL EXTERIOR</t>
  </si>
  <si>
    <t>TARJETAS NACIONALES</t>
  </si>
  <si>
    <t>TARJETAS INTERNACIONALES</t>
  </si>
  <si>
    <t xml:space="preserve">T O T A L  </t>
  </si>
  <si>
    <t>Número de Transacciones</t>
  </si>
  <si>
    <t>Monto (MM$)</t>
  </si>
  <si>
    <t>INSTITUCION</t>
  </si>
  <si>
    <t>Número de tarjetas (1)</t>
  </si>
  <si>
    <t>Número de transacciones</t>
  </si>
  <si>
    <t>Monto de transacciones (MM$)</t>
  </si>
  <si>
    <t>Región</t>
  </si>
  <si>
    <t xml:space="preserve">SEGREGADAS POR REGIONES </t>
  </si>
  <si>
    <t>NUMERO Y MONTO DE  TRANSACCIONES DE LAS TARJETAS DE DEBITO</t>
  </si>
  <si>
    <t>EVOLUCION HISTORICA DE NUMERO DE TRANSACCIONES, MONTO DE LAS TRANSACCIONES</t>
  </si>
  <si>
    <t xml:space="preserve">Y NUMERO DE TARJETAS DE DEBITO </t>
  </si>
  <si>
    <t>Número de Tarjetas (1)</t>
  </si>
  <si>
    <t>Monto de Transacciones (MM$)</t>
  </si>
  <si>
    <t>Período</t>
  </si>
  <si>
    <t>Diciembre 2001</t>
  </si>
  <si>
    <t>Diciembre 2002</t>
  </si>
  <si>
    <t>Diciembre 2003</t>
  </si>
  <si>
    <t>Diciembre 2004</t>
  </si>
  <si>
    <t>Información disponible en esta publicación</t>
  </si>
  <si>
    <t>Fuente: Superintendencia de Bancos e Instituciones Financieras</t>
  </si>
  <si>
    <t>Tarjetas de Crédito y Débito</t>
  </si>
  <si>
    <t>Estadísticas de las</t>
  </si>
  <si>
    <t>COMPOSICION DE LAS TARJETAS DE CREDITO POR EMISOR DE ACUERDO A SU ESTADO</t>
  </si>
  <si>
    <t xml:space="preserve">Número de tarjetas vigentes por marca </t>
  </si>
  <si>
    <t>Situación de las tarjetas de crédito de acuerdo a su vencimiento</t>
  </si>
  <si>
    <t>Composición de las tarjetas de crédito por emisor de acuerdo a su estado</t>
  </si>
  <si>
    <t xml:space="preserve">Montos asociados a las tarjetas de crédito </t>
  </si>
  <si>
    <t xml:space="preserve">Importancia de las colocaciones a través de tarjetas de crédito </t>
  </si>
  <si>
    <t xml:space="preserve">Distribución de los montos de líneas autorizadas </t>
  </si>
  <si>
    <t xml:space="preserve">Porcentaje de utilización de las líneas autorizadas </t>
  </si>
  <si>
    <t xml:space="preserve">Morosidad de los créditos por marca de tarjetas </t>
  </si>
  <si>
    <t>Morosidad de los créditos por emisor de tarjetas</t>
  </si>
  <si>
    <t xml:space="preserve">Número y monto de transacciones de las tarjetas de debito segregadas por instituciones financieras </t>
  </si>
  <si>
    <t xml:space="preserve">Número y monto de transacciones de las tarjetas de debito segregadas por regiones </t>
  </si>
  <si>
    <t xml:space="preserve">Evolución histórica de número de transacciones, monto de las transacciones y numero de tarjetas de debito </t>
  </si>
  <si>
    <t>Volver</t>
  </si>
  <si>
    <t>De mas de 12 meses a 18 meses</t>
  </si>
  <si>
    <t>Diciembre 2005</t>
  </si>
  <si>
    <t>Los antecedentes considerados corresponden a información presentada por los emisores de tarjetas de crédito.</t>
  </si>
  <si>
    <t>Se incluyen las tarjetas emitidas por Copeuch</t>
  </si>
  <si>
    <t>TOTAL EMISORES BANCARIOS</t>
  </si>
  <si>
    <t xml:space="preserve">TOTAL NO BANCARIOS </t>
  </si>
  <si>
    <t>TOTAL NO BANCARIOS</t>
  </si>
  <si>
    <t xml:space="preserve">T O T A L  BANCARIOS                      </t>
  </si>
  <si>
    <t xml:space="preserve">TOTAL  BANCARIOS               </t>
  </si>
  <si>
    <t xml:space="preserve">TOTAL BANCARIOS                </t>
  </si>
  <si>
    <t>-</t>
  </si>
  <si>
    <t xml:space="preserve">TOTAL BANCARIOS              </t>
  </si>
  <si>
    <t>TOTAL BANCARIOS</t>
  </si>
  <si>
    <t xml:space="preserve">TOTAL </t>
  </si>
  <si>
    <t>Tarjetas de crédito</t>
  </si>
  <si>
    <t>Tarjetas de débito</t>
  </si>
  <si>
    <t xml:space="preserve">Se incluyen tarjetas tanto de emisores bancarios como no bancarios, tales como Copeuch, Consorcio y Tarjetas de Chile </t>
  </si>
  <si>
    <t>1 Diners</t>
  </si>
  <si>
    <t>2 Mastercard</t>
  </si>
  <si>
    <t>3 Visa</t>
  </si>
  <si>
    <t>4 Magna</t>
  </si>
  <si>
    <t>9 Otras</t>
  </si>
  <si>
    <t>1    De Chile</t>
  </si>
  <si>
    <t>12   Del Estado de Chile</t>
  </si>
  <si>
    <t>14   Scotiabank Sud Americano</t>
  </si>
  <si>
    <t>16   De Credito e Inversiones</t>
  </si>
  <si>
    <t>27   Corpbanca</t>
  </si>
  <si>
    <t>28   Bice</t>
  </si>
  <si>
    <t>33   Citibank N.A.</t>
  </si>
  <si>
    <t>37   Santander-Chile</t>
  </si>
  <si>
    <t>39   BankBoston, N.A.</t>
  </si>
  <si>
    <t>49   Security</t>
  </si>
  <si>
    <t>51   Falabella</t>
  </si>
  <si>
    <t>53   Banco Ripley</t>
  </si>
  <si>
    <t>57   PARIS</t>
  </si>
  <si>
    <t>504  BBVA</t>
  </si>
  <si>
    <t>507  Del Desarrollo</t>
  </si>
  <si>
    <t>681  Tarjetas de Chile</t>
  </si>
  <si>
    <t>685  CONSORCIO</t>
  </si>
  <si>
    <t>672  COOPEUCH</t>
  </si>
  <si>
    <t>682  Tarjetas de Chile</t>
  </si>
  <si>
    <t>686  CONSORCIO</t>
  </si>
  <si>
    <t>673  COOPEUCH</t>
  </si>
  <si>
    <t>672 COOPEUCH</t>
  </si>
  <si>
    <t>1  Hasta 20 UF</t>
  </si>
  <si>
    <t>2  Mas de 20 hasta 30 UF</t>
  </si>
  <si>
    <t>3  Mas de 30 hasta 45 UF</t>
  </si>
  <si>
    <t>4  Mas de 45 hasta 60 UF</t>
  </si>
  <si>
    <t>5  Mas de 60 hasta 100 UF</t>
  </si>
  <si>
    <t>6  Mas de 100 hasta 150 UF</t>
  </si>
  <si>
    <t>7  Mas de 150 hasta 200 UF</t>
  </si>
  <si>
    <t>8  Mas de 200 hasta 250 UF</t>
  </si>
  <si>
    <t>9  Mas de 250 hasta 300 UF</t>
  </si>
  <si>
    <t>10 Mas de 300 UF</t>
  </si>
  <si>
    <t>Todos los Tramos</t>
  </si>
  <si>
    <t>Todas las Marcas</t>
  </si>
  <si>
    <t>46   ABN AMRO Bank (Chile)</t>
  </si>
  <si>
    <t>1  Primera Region</t>
  </si>
  <si>
    <t>2  Segunda Region</t>
  </si>
  <si>
    <t>3  Tercera Region</t>
  </si>
  <si>
    <t>4  Cuarta Region</t>
  </si>
  <si>
    <t>5  Quinta Region</t>
  </si>
  <si>
    <t>6  Sexta Region</t>
  </si>
  <si>
    <t>7  Septima Region</t>
  </si>
  <si>
    <t>8  Octava Region</t>
  </si>
  <si>
    <t>9  Novena Region</t>
  </si>
  <si>
    <t>10 Decima Region</t>
  </si>
  <si>
    <t>11 Decimo Primera Region</t>
  </si>
  <si>
    <t>12 Decimo Segunda Region</t>
  </si>
  <si>
    <t>13 Region Metropolitana</t>
  </si>
  <si>
    <t>Total Líneas Autorizadas UF</t>
  </si>
  <si>
    <t>TOTAL</t>
  </si>
  <si>
    <t>33   Citibank N.A."</t>
  </si>
  <si>
    <t>39   BankBoston, N.A."</t>
  </si>
  <si>
    <t>MOVIMIENTOS EN EL NUMERO DE TARJETAS TITULARES EN EL TRIMESTRE ABRIL - JUNIO 2006</t>
  </si>
  <si>
    <t xml:space="preserve">LINEA DE CREDITO DE LAS TARJETAS INTERNACIONALES  </t>
  </si>
  <si>
    <t>2. Convertido según cambio U.F. = $ 18.151,4</t>
  </si>
  <si>
    <t xml:space="preserve"> 2 Convertido segun cambio U.F. = $   18.151,4</t>
  </si>
  <si>
    <t xml:space="preserve"> 2 Convertido segun cambio U.F. = $    18.151,4</t>
  </si>
  <si>
    <t>TRANSACCIONES REALIZADAS EN EL TRIMESTRE  ABRIL - JUNIO 2006 POR EMISOR</t>
  </si>
  <si>
    <t xml:space="preserve"> ACUMULADO A JUNIO 2006</t>
  </si>
  <si>
    <t>Junio 2006</t>
  </si>
  <si>
    <t>TRANSACCIONES REALIZADAS EN EL TRIMESTRE  ABRIL   -  JUNIO    2006   POR MARCA</t>
  </si>
  <si>
    <t>2. Convertido según cambio U.F. = $ 18.151,4.</t>
  </si>
  <si>
    <t xml:space="preserve"> Nota:</t>
  </si>
  <si>
    <t xml:space="preserve"> El último período acumula el número y monto de las transacciones a partir de Enero del año en curso. </t>
  </si>
  <si>
    <t xml:space="preserve">Act.: </t>
  </si>
  <si>
    <t xml:space="preserve">  02/Nov/2006</t>
  </si>
  <si>
    <t>Movimientos en el número de tarjetas titulares en el trimestre abril - junio 2006</t>
  </si>
  <si>
    <t>Transacciones realizadas en el trimestre abril - junio 2006 por marca</t>
  </si>
  <si>
    <t>Transacciones realizadas en el trimestre abril - junio 2006 por emisor</t>
  </si>
</sst>
</file>

<file path=xl/styles.xml><?xml version="1.0" encoding="utf-8"?>
<styleSheet xmlns="http://schemas.openxmlformats.org/spreadsheetml/2006/main">
  <numFmts count="5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00%"/>
    <numFmt numFmtId="173" formatCode="0.0000%"/>
    <numFmt numFmtId="174" formatCode="mmmmm\-yyyy"/>
    <numFmt numFmtId="175" formatCode="mmmm\-yyyy"/>
    <numFmt numFmtId="176" formatCode="mmmm\ yyyy"/>
    <numFmt numFmtId="177" formatCode="0.00000%"/>
    <numFmt numFmtId="178" formatCode="0.0000"/>
    <numFmt numFmtId="179" formatCode="#,##0.0000"/>
    <numFmt numFmtId="180" formatCode="#,##0.00000"/>
    <numFmt numFmtId="181" formatCode="#,##0.000000"/>
    <numFmt numFmtId="182" formatCode="0.0"/>
    <numFmt numFmtId="183" formatCode="0.000"/>
    <numFmt numFmtId="184" formatCode="dd/mm/yy"/>
    <numFmt numFmtId="185" formatCode="#,##0.000"/>
    <numFmt numFmtId="186" formatCode="#,##0.0"/>
    <numFmt numFmtId="187" formatCode="0.0%"/>
    <numFmt numFmtId="188" formatCode="#,##0\ ;\(#,##0\)"/>
    <numFmt numFmtId="189" formatCode="0.%"/>
    <numFmt numFmtId="190" formatCode="0.0*100"/>
    <numFmt numFmtId="191" formatCode="#,##0;\(#,##0\)"/>
    <numFmt numFmtId="192" formatCode="#,##0.00;\(#,##0.00\)"/>
    <numFmt numFmtId="193" formatCode="\-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&quot;Ch$&quot;#,##0_);\(&quot;Ch$&quot;#,##0\)"/>
    <numFmt numFmtId="199" formatCode="&quot;Ch$&quot;#,##0_);[Red]\(&quot;Ch$&quot;#,##0\)"/>
    <numFmt numFmtId="200" formatCode="&quot;Ch$&quot;#,##0.00_);\(&quot;Ch$&quot;#,##0.00\)"/>
    <numFmt numFmtId="201" formatCode="&quot;Ch$&quot;#,##0.00_);[Red]\(&quot;Ch$&quot;#,##0.00\)"/>
    <numFmt numFmtId="202" formatCode="_(&quot;Ch$&quot;* #,##0_);_(&quot;Ch$&quot;* \(#,##0\);_(&quot;Ch$&quot;* &quot;-&quot;_);_(@_)"/>
    <numFmt numFmtId="203" formatCode="_(* #,##0_);_(* \(#,##0\);_(* &quot;-&quot;_);_(@_)"/>
    <numFmt numFmtId="204" formatCode="_(&quot;Ch$&quot;* #,##0.00_);_(&quot;Ch$&quot;* \(#,##0.00\);_(&quot;Ch$&quot;* &quot;-&quot;??_);_(@_)"/>
    <numFmt numFmtId="205" formatCode="_(* #,##0.00_);_(* \(#,##0.00\);_(* &quot;-&quot;??_);_(@_)"/>
    <numFmt numFmtId="206" formatCode="\(0\)"/>
    <numFmt numFmtId="207" formatCode="_-&quot;$&quot;* #,##0_-;\-&quot;$&quot;* #,##0_-;_-&quot;$&quot;* &quot;-&quot;_-;_-@_-"/>
    <numFmt numFmtId="208" formatCode="_-&quot;$&quot;* #,##0.00_-;\-&quot;$&quot;* #,##0.00_-;_-&quot;$&quot;* &quot;-&quot;??_-;_-@_-"/>
    <numFmt numFmtId="209" formatCode="0.00000"/>
    <numFmt numFmtId="210" formatCode="0.0000000"/>
    <numFmt numFmtId="211" formatCode="0.000000"/>
    <numFmt numFmtId="212" formatCode="0.00000000"/>
    <numFmt numFmtId="213" formatCode="[$-340A]dddd\,\ dd&quot; de &quot;mmmm&quot; de &quot;yyyy"/>
    <numFmt numFmtId="214" formatCode="_-* #,##0_-;\-* #,##0_-;_-* &quot;-&quot;??_-;_-@_-"/>
  </numFmts>
  <fonts count="1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6"/>
      <color indexed="12"/>
      <name val="Helv"/>
      <family val="0"/>
    </font>
    <font>
      <u val="single"/>
      <sz val="6"/>
      <color indexed="36"/>
      <name val="Helv"/>
      <family val="0"/>
    </font>
    <font>
      <b/>
      <sz val="12"/>
      <color indexed="21"/>
      <name val="Arial"/>
      <family val="2"/>
    </font>
    <font>
      <u val="single"/>
      <sz val="10"/>
      <color indexed="21"/>
      <name val="Arial"/>
      <family val="2"/>
    </font>
    <font>
      <b/>
      <sz val="10"/>
      <color indexed="21"/>
      <name val="Arial"/>
      <family val="2"/>
    </font>
    <font>
      <sz val="8"/>
      <name val="Verdana"/>
      <family val="2"/>
    </font>
    <font>
      <b/>
      <sz val="8"/>
      <name val="Arial"/>
      <family val="2"/>
    </font>
    <font>
      <sz val="8"/>
      <name val="Tahoma"/>
      <family val="2"/>
    </font>
    <font>
      <b/>
      <sz val="10"/>
      <color indexed="9"/>
      <name val="Arial"/>
      <family val="2"/>
    </font>
    <font>
      <sz val="11"/>
      <color indexed="21"/>
      <name val="Arial"/>
      <family val="2"/>
    </font>
    <font>
      <sz val="10"/>
      <color indexed="2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Alignment="1" quotePrefix="1">
      <alignment/>
    </xf>
    <xf numFmtId="0" fontId="0" fillId="2" borderId="1" xfId="0" applyFill="1" applyBorder="1" applyAlignment="1">
      <alignment/>
    </xf>
    <xf numFmtId="3" fontId="0" fillId="2" borderId="1" xfId="0" applyNumberFormat="1" applyFill="1" applyBorder="1" applyAlignment="1">
      <alignment/>
    </xf>
    <xf numFmtId="0" fontId="0" fillId="2" borderId="0" xfId="0" applyFill="1" applyBorder="1" applyAlignment="1">
      <alignment/>
    </xf>
    <xf numFmtId="3" fontId="0" fillId="2" borderId="0" xfId="0" applyNumberFormat="1" applyFill="1" applyBorder="1" applyAlignment="1">
      <alignment/>
    </xf>
    <xf numFmtId="0" fontId="0" fillId="2" borderId="0" xfId="0" applyFill="1" applyAlignment="1">
      <alignment horizontal="center" vertical="center" wrapText="1"/>
    </xf>
    <xf numFmtId="3" fontId="0" fillId="2" borderId="0" xfId="0" applyNumberFormat="1" applyFill="1" applyAlignment="1">
      <alignment horizontal="center" vertical="center" wrapText="1"/>
    </xf>
    <xf numFmtId="0" fontId="0" fillId="2" borderId="0" xfId="21" applyFill="1">
      <alignment/>
      <protection/>
    </xf>
    <xf numFmtId="0" fontId="5" fillId="2" borderId="0" xfId="21" applyFont="1" applyFill="1" applyAlignment="1">
      <alignment horizontal="center"/>
      <protection/>
    </xf>
    <xf numFmtId="0" fontId="0" fillId="2" borderId="0" xfId="21" applyFont="1" applyFill="1">
      <alignment/>
      <protection/>
    </xf>
    <xf numFmtId="0" fontId="6" fillId="2" borderId="0" xfId="15" applyFont="1" applyFill="1" applyAlignment="1">
      <alignment/>
    </xf>
    <xf numFmtId="3" fontId="0" fillId="2" borderId="0" xfId="0" applyNumberFormat="1" applyFill="1" applyAlignment="1">
      <alignment/>
    </xf>
    <xf numFmtId="3" fontId="2" fillId="2" borderId="0" xfId="0" applyNumberFormat="1" applyFont="1" applyFill="1" applyAlignment="1">
      <alignment/>
    </xf>
    <xf numFmtId="0" fontId="0" fillId="0" borderId="1" xfId="0" applyFill="1" applyBorder="1" applyAlignment="1">
      <alignment/>
    </xf>
    <xf numFmtId="3" fontId="0" fillId="0" borderId="1" xfId="0" applyNumberFormat="1" applyFill="1" applyBorder="1" applyAlignment="1">
      <alignment/>
    </xf>
    <xf numFmtId="3" fontId="2" fillId="0" borderId="1" xfId="0" applyNumberFormat="1" applyFont="1" applyFill="1" applyBorder="1" applyAlignment="1">
      <alignment/>
    </xf>
    <xf numFmtId="0" fontId="0" fillId="2" borderId="0" xfId="0" applyFill="1" applyBorder="1" applyAlignment="1">
      <alignment horizontal="center" vertical="center" wrapText="1"/>
    </xf>
    <xf numFmtId="178" fontId="0" fillId="2" borderId="0" xfId="0" applyNumberFormat="1" applyFill="1" applyAlignment="1">
      <alignment/>
    </xf>
    <xf numFmtId="1" fontId="0" fillId="2" borderId="0" xfId="0" applyNumberFormat="1" applyFill="1" applyBorder="1" applyAlignment="1">
      <alignment/>
    </xf>
    <xf numFmtId="183" fontId="0" fillId="2" borderId="0" xfId="0" applyNumberFormat="1" applyFill="1" applyAlignment="1">
      <alignment/>
    </xf>
    <xf numFmtId="2" fontId="0" fillId="2" borderId="1" xfId="0" applyNumberFormat="1" applyFill="1" applyBorder="1" applyAlignment="1">
      <alignment horizontal="right"/>
    </xf>
    <xf numFmtId="0" fontId="7" fillId="2" borderId="0" xfId="21" applyFont="1" applyFill="1">
      <alignment/>
      <protection/>
    </xf>
    <xf numFmtId="4" fontId="0" fillId="2" borderId="0" xfId="0" applyNumberFormat="1" applyFill="1" applyBorder="1" applyAlignment="1">
      <alignment/>
    </xf>
    <xf numFmtId="179" fontId="0" fillId="2" borderId="0" xfId="0" applyNumberFormat="1" applyFill="1" applyBorder="1" applyAlignment="1">
      <alignment/>
    </xf>
    <xf numFmtId="185" fontId="2" fillId="2" borderId="0" xfId="0" applyNumberFormat="1" applyFont="1" applyFill="1" applyAlignment="1">
      <alignment/>
    </xf>
    <xf numFmtId="49" fontId="2" fillId="2" borderId="0" xfId="21" applyNumberFormat="1" applyFont="1" applyFill="1" applyAlignment="1">
      <alignment horizontal="center"/>
      <protection/>
    </xf>
    <xf numFmtId="17" fontId="2" fillId="2" borderId="0" xfId="0" applyNumberFormat="1" applyFont="1" applyFill="1" applyAlignment="1" quotePrefix="1">
      <alignment/>
    </xf>
    <xf numFmtId="0" fontId="0" fillId="0" borderId="0" xfId="0" applyFill="1" applyAlignment="1">
      <alignment/>
    </xf>
    <xf numFmtId="0" fontId="0" fillId="0" borderId="2" xfId="0" applyFill="1" applyBorder="1" applyAlignment="1">
      <alignment/>
    </xf>
    <xf numFmtId="0" fontId="2" fillId="0" borderId="1" xfId="0" applyFont="1" applyFill="1" applyBorder="1" applyAlignment="1">
      <alignment/>
    </xf>
    <xf numFmtId="17" fontId="2" fillId="2" borderId="0" xfId="0" applyNumberFormat="1" applyFont="1" applyFill="1" applyAlignment="1" quotePrefix="1">
      <alignment horizontal="left"/>
    </xf>
    <xf numFmtId="3" fontId="2" fillId="2" borderId="0" xfId="0" applyNumberFormat="1" applyFont="1" applyFill="1" applyBorder="1" applyAlignment="1">
      <alignment/>
    </xf>
    <xf numFmtId="0" fontId="0" fillId="0" borderId="1" xfId="0" applyFill="1" applyBorder="1" applyAlignment="1">
      <alignment horizontal="right"/>
    </xf>
    <xf numFmtId="0" fontId="0" fillId="0" borderId="1" xfId="0" applyFont="1" applyFill="1" applyBorder="1" applyAlignment="1">
      <alignment/>
    </xf>
    <xf numFmtId="3" fontId="0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2" fontId="0" fillId="2" borderId="0" xfId="0" applyNumberFormat="1" applyFill="1" applyBorder="1" applyAlignment="1">
      <alignment/>
    </xf>
    <xf numFmtId="0" fontId="2" fillId="2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186" fontId="0" fillId="0" borderId="1" xfId="0" applyNumberFormat="1" applyFill="1" applyBorder="1" applyAlignment="1">
      <alignment/>
    </xf>
    <xf numFmtId="186" fontId="2" fillId="0" borderId="1" xfId="0" applyNumberFormat="1" applyFont="1" applyFill="1" applyBorder="1" applyAlignment="1">
      <alignment/>
    </xf>
    <xf numFmtId="4" fontId="8" fillId="0" borderId="1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214" fontId="0" fillId="0" borderId="1" xfId="0" applyNumberFormat="1" applyFill="1" applyBorder="1" applyAlignment="1">
      <alignment/>
    </xf>
    <xf numFmtId="214" fontId="2" fillId="0" borderId="1" xfId="0" applyNumberFormat="1" applyFont="1" applyFill="1" applyBorder="1" applyAlignment="1">
      <alignment/>
    </xf>
    <xf numFmtId="3" fontId="0" fillId="2" borderId="0" xfId="0" applyNumberFormat="1" applyFill="1" applyBorder="1" applyAlignment="1">
      <alignment horizontal="right" vertical="center" wrapText="1"/>
    </xf>
    <xf numFmtId="0" fontId="0" fillId="2" borderId="0" xfId="0" applyFill="1" applyBorder="1" applyAlignment="1">
      <alignment horizontal="right" vertical="center" wrapText="1"/>
    </xf>
    <xf numFmtId="3" fontId="2" fillId="2" borderId="0" xfId="0" applyNumberFormat="1" applyFont="1" applyFill="1" applyBorder="1" applyAlignment="1">
      <alignment horizontal="right" vertical="center" wrapText="1"/>
    </xf>
    <xf numFmtId="4" fontId="8" fillId="0" borderId="0" xfId="0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  <xf numFmtId="214" fontId="0" fillId="0" borderId="0" xfId="0" applyNumberFormat="1" applyFill="1" applyBorder="1" applyAlignment="1">
      <alignment/>
    </xf>
    <xf numFmtId="0" fontId="1" fillId="0" borderId="1" xfId="0" applyFont="1" applyFill="1" applyBorder="1" applyAlignment="1">
      <alignment/>
    </xf>
    <xf numFmtId="3" fontId="1" fillId="0" borderId="1" xfId="0" applyNumberFormat="1" applyFont="1" applyFill="1" applyBorder="1" applyAlignment="1">
      <alignment/>
    </xf>
    <xf numFmtId="0" fontId="9" fillId="0" borderId="1" xfId="0" applyFont="1" applyFill="1" applyBorder="1" applyAlignment="1">
      <alignment/>
    </xf>
    <xf numFmtId="3" fontId="9" fillId="0" borderId="1" xfId="0" applyNumberFormat="1" applyFont="1" applyFill="1" applyBorder="1" applyAlignment="1">
      <alignment/>
    </xf>
    <xf numFmtId="0" fontId="0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/>
    </xf>
    <xf numFmtId="3" fontId="0" fillId="2" borderId="0" xfId="0" applyNumberFormat="1" applyFont="1" applyFill="1" applyAlignment="1">
      <alignment horizontal="center" vertical="center" wrapText="1"/>
    </xf>
    <xf numFmtId="17" fontId="2" fillId="2" borderId="0" xfId="0" applyNumberFormat="1" applyFont="1" applyFill="1" applyAlignment="1">
      <alignment horizontal="left"/>
    </xf>
    <xf numFmtId="17" fontId="0" fillId="2" borderId="1" xfId="0" applyNumberFormat="1" applyFont="1" applyFill="1" applyBorder="1" applyAlignment="1" quotePrefix="1">
      <alignment/>
    </xf>
    <xf numFmtId="3" fontId="0" fillId="2" borderId="1" xfId="0" applyNumberFormat="1" applyFont="1" applyFill="1" applyBorder="1" applyAlignment="1">
      <alignment/>
    </xf>
    <xf numFmtId="4" fontId="0" fillId="2" borderId="1" xfId="0" applyNumberFormat="1" applyFill="1" applyBorder="1" applyAlignment="1">
      <alignment/>
    </xf>
    <xf numFmtId="0" fontId="2" fillId="2" borderId="1" xfId="0" applyFont="1" applyFill="1" applyBorder="1" applyAlignment="1">
      <alignment/>
    </xf>
    <xf numFmtId="3" fontId="2" fillId="2" borderId="1" xfId="0" applyNumberFormat="1" applyFont="1" applyFill="1" applyBorder="1" applyAlignment="1">
      <alignment/>
    </xf>
    <xf numFmtId="4" fontId="0" fillId="2" borderId="1" xfId="0" applyNumberFormat="1" applyFont="1" applyFill="1" applyBorder="1" applyAlignment="1">
      <alignment/>
    </xf>
    <xf numFmtId="2" fontId="2" fillId="2" borderId="1" xfId="0" applyNumberFormat="1" applyFont="1" applyFill="1" applyBorder="1" applyAlignment="1">
      <alignment horizontal="right"/>
    </xf>
    <xf numFmtId="0" fontId="0" fillId="0" borderId="3" xfId="0" applyFill="1" applyBorder="1" applyAlignment="1">
      <alignment/>
    </xf>
    <xf numFmtId="0" fontId="0" fillId="2" borderId="0" xfId="0" applyNumberFormat="1" applyFill="1" applyBorder="1" applyAlignment="1">
      <alignment/>
    </xf>
    <xf numFmtId="3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3" fontId="2" fillId="0" borderId="1" xfId="0" applyNumberFormat="1" applyFont="1" applyBorder="1" applyAlignment="1">
      <alignment/>
    </xf>
    <xf numFmtId="0" fontId="0" fillId="0" borderId="1" xfId="0" applyNumberFormat="1" applyBorder="1" applyAlignment="1">
      <alignment/>
    </xf>
    <xf numFmtId="186" fontId="0" fillId="0" borderId="1" xfId="0" applyNumberFormat="1" applyFill="1" applyBorder="1" applyAlignment="1">
      <alignment horizontal="right"/>
    </xf>
    <xf numFmtId="1" fontId="2" fillId="2" borderId="0" xfId="0" applyNumberFormat="1" applyFont="1" applyFill="1" applyBorder="1" applyAlignment="1">
      <alignment/>
    </xf>
    <xf numFmtId="214" fontId="0" fillId="2" borderId="0" xfId="0" applyNumberFormat="1" applyFill="1" applyBorder="1" applyAlignment="1">
      <alignment/>
    </xf>
    <xf numFmtId="214" fontId="2" fillId="2" borderId="0" xfId="0" applyNumberFormat="1" applyFont="1" applyFill="1" applyBorder="1" applyAlignment="1">
      <alignment/>
    </xf>
    <xf numFmtId="3" fontId="0" fillId="2" borderId="1" xfId="0" applyNumberFormat="1" applyFill="1" applyBorder="1" applyAlignment="1">
      <alignment horizontal="right" vertical="center" wrapText="1"/>
    </xf>
    <xf numFmtId="2" fontId="0" fillId="2" borderId="1" xfId="0" applyNumberFormat="1" applyFill="1" applyBorder="1" applyAlignment="1">
      <alignment/>
    </xf>
    <xf numFmtId="2" fontId="2" fillId="2" borderId="1" xfId="0" applyNumberFormat="1" applyFont="1" applyFill="1" applyBorder="1" applyAlignment="1">
      <alignment/>
    </xf>
    <xf numFmtId="3" fontId="0" fillId="2" borderId="1" xfId="0" applyNumberFormat="1" applyFont="1" applyFill="1" applyBorder="1" applyAlignment="1">
      <alignment horizontal="right" vertical="center" wrapText="1"/>
    </xf>
    <xf numFmtId="3" fontId="0" fillId="0" borderId="1" xfId="0" applyNumberFormat="1" applyBorder="1" applyAlignment="1">
      <alignment horizontal="right"/>
    </xf>
    <xf numFmtId="3" fontId="0" fillId="0" borderId="1" xfId="0" applyNumberFormat="1" applyFont="1" applyFill="1" applyBorder="1" applyAlignment="1">
      <alignment horizontal="right"/>
    </xf>
    <xf numFmtId="3" fontId="2" fillId="0" borderId="1" xfId="0" applyNumberFormat="1" applyFont="1" applyFill="1" applyBorder="1" applyAlignment="1">
      <alignment horizontal="right"/>
    </xf>
    <xf numFmtId="0" fontId="0" fillId="2" borderId="0" xfId="0" applyFill="1" applyBorder="1" applyAlignment="1">
      <alignment wrapText="1"/>
    </xf>
    <xf numFmtId="3" fontId="0" fillId="0" borderId="1" xfId="0" applyNumberFormat="1" applyFont="1" applyFill="1" applyBorder="1" applyAlignment="1">
      <alignment/>
    </xf>
    <xf numFmtId="3" fontId="1" fillId="0" borderId="1" xfId="0" applyNumberFormat="1" applyFont="1" applyFill="1" applyBorder="1" applyAlignment="1">
      <alignment/>
    </xf>
    <xf numFmtId="3" fontId="0" fillId="0" borderId="1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/>
    </xf>
    <xf numFmtId="2" fontId="0" fillId="2" borderId="1" xfId="0" applyNumberFormat="1" applyFont="1" applyFill="1" applyBorder="1" applyAlignment="1">
      <alignment/>
    </xf>
    <xf numFmtId="214" fontId="0" fillId="0" borderId="1" xfId="0" applyNumberFormat="1" applyFont="1" applyFill="1" applyBorder="1" applyAlignment="1">
      <alignment/>
    </xf>
    <xf numFmtId="3" fontId="0" fillId="2" borderId="1" xfId="0" applyNumberFormat="1" applyFont="1" applyFill="1" applyBorder="1" applyAlignment="1">
      <alignment/>
    </xf>
    <xf numFmtId="186" fontId="0" fillId="0" borderId="1" xfId="0" applyNumberFormat="1" applyFont="1" applyFill="1" applyBorder="1" applyAlignment="1">
      <alignment/>
    </xf>
    <xf numFmtId="2" fontId="0" fillId="0" borderId="1" xfId="0" applyNumberFormat="1" applyFont="1" applyBorder="1" applyAlignment="1">
      <alignment wrapText="1"/>
    </xf>
    <xf numFmtId="2" fontId="2" fillId="0" borderId="1" xfId="0" applyNumberFormat="1" applyFont="1" applyBorder="1" applyAlignment="1">
      <alignment wrapText="1"/>
    </xf>
    <xf numFmtId="2" fontId="2" fillId="0" borderId="1" xfId="0" applyNumberFormat="1" applyFont="1" applyBorder="1" applyAlignment="1">
      <alignment/>
    </xf>
    <xf numFmtId="2" fontId="0" fillId="0" borderId="1" xfId="0" applyNumberFormat="1" applyFont="1" applyBorder="1" applyAlignment="1">
      <alignment/>
    </xf>
    <xf numFmtId="2" fontId="0" fillId="0" borderId="3" xfId="0" applyNumberFormat="1" applyFont="1" applyBorder="1" applyAlignment="1">
      <alignment/>
    </xf>
    <xf numFmtId="0" fontId="0" fillId="2" borderId="3" xfId="0" applyFont="1" applyFill="1" applyBorder="1" applyAlignment="1">
      <alignment/>
    </xf>
    <xf numFmtId="2" fontId="2" fillId="0" borderId="3" xfId="0" applyNumberFormat="1" applyFont="1" applyBorder="1" applyAlignment="1">
      <alignment/>
    </xf>
    <xf numFmtId="186" fontId="0" fillId="2" borderId="0" xfId="0" applyNumberFormat="1" applyFill="1" applyAlignment="1">
      <alignment/>
    </xf>
    <xf numFmtId="17" fontId="2" fillId="2" borderId="1" xfId="0" applyNumberFormat="1" applyFont="1" applyFill="1" applyBorder="1" applyAlignment="1" quotePrefix="1">
      <alignment horizontal="left"/>
    </xf>
    <xf numFmtId="4" fontId="2" fillId="2" borderId="0" xfId="0" applyNumberFormat="1" applyFont="1" applyFill="1" applyBorder="1" applyAlignment="1">
      <alignment/>
    </xf>
    <xf numFmtId="17" fontId="2" fillId="2" borderId="0" xfId="0" applyNumberFormat="1" applyFont="1" applyFill="1" applyBorder="1" applyAlignment="1" quotePrefix="1">
      <alignment horizontal="left"/>
    </xf>
    <xf numFmtId="4" fontId="8" fillId="2" borderId="0" xfId="0" applyNumberFormat="1" applyFont="1" applyFill="1" applyBorder="1" applyAlignment="1">
      <alignment/>
    </xf>
    <xf numFmtId="0" fontId="11" fillId="3" borderId="4" xfId="21" applyFont="1" applyFill="1" applyBorder="1">
      <alignment/>
      <protection/>
    </xf>
    <xf numFmtId="0" fontId="11" fillId="3" borderId="5" xfId="21" applyFont="1" applyFill="1" applyBorder="1">
      <alignment/>
      <protection/>
    </xf>
    <xf numFmtId="0" fontId="11" fillId="3" borderId="0" xfId="21" applyFont="1" applyFill="1" applyBorder="1">
      <alignment/>
      <protection/>
    </xf>
    <xf numFmtId="0" fontId="12" fillId="2" borderId="0" xfId="21" applyFont="1" applyFill="1">
      <alignment/>
      <protection/>
    </xf>
    <xf numFmtId="0" fontId="13" fillId="2" borderId="0" xfId="21" applyFont="1" applyFill="1">
      <alignment/>
      <protection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0" fontId="0" fillId="0" borderId="2" xfId="0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3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3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0" fillId="0" borderId="0" xfId="0" applyAlignment="1">
      <alignment wrapText="1"/>
    </xf>
    <xf numFmtId="0" fontId="0" fillId="2" borderId="1" xfId="0" applyFill="1" applyBorder="1" applyAlignment="1">
      <alignment horizontal="center" vertic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Sociedades Evaluadoras - Marzo 2005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0</xdr:rowOff>
    </xdr:from>
    <xdr:to>
      <xdr:col>2</xdr:col>
      <xdr:colOff>600075</xdr:colOff>
      <xdr:row>2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61925"/>
          <a:ext cx="8667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</xdr:row>
      <xdr:rowOff>0</xdr:rowOff>
    </xdr:from>
    <xdr:to>
      <xdr:col>2</xdr:col>
      <xdr:colOff>600075</xdr:colOff>
      <xdr:row>2</xdr:row>
      <xdr:rowOff>161925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61925"/>
          <a:ext cx="8667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s%20sbif\filiales\200503-filiales\200503%20-%20Filia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Antecedentes Generales"/>
      <sheetName val="Emisiones Bonos"/>
      <sheetName val="IA-Filiales y Soc. Apoyo Giro"/>
      <sheetName val="IA-Leasing"/>
      <sheetName val="IA-Asesorías Financieras"/>
      <sheetName val="IA-Agentes de Valores"/>
      <sheetName val="IA-Corredores Bolsa"/>
      <sheetName val="IA-Admin. Fondos Mutuos"/>
      <sheetName val="IA-Admin. Fondos Inversión"/>
      <sheetName val="IA-Leasing Inmobiliario"/>
      <sheetName val="IA. Admin. Fondos Vivienda"/>
      <sheetName val="IA-Admin. General Fondos"/>
      <sheetName val="IA-Soc. Apoyo Giro"/>
      <sheetName val="IA-Soc. Cobranza"/>
      <sheetName val="IA-Soc. Seguros"/>
      <sheetName val="IA-Soc. Securitizadoras"/>
      <sheetName val="IA- Soc. Factoring"/>
      <sheetName val="Clasif. Contratos - Leasing"/>
      <sheetName val="Clasif. Contratos - Filiales"/>
      <sheetName val="Clasif. Contratos - Bien-Bcos"/>
      <sheetName val="Clasif. Contratos - Bien-Fil"/>
      <sheetName val="Clasif. Contratos # Arrend. Bco"/>
      <sheetName val="Clasif. Contratos # Arrend. Fil"/>
      <sheetName val="EEFF Leasing Filiales"/>
      <sheetName val="EEFF Asesoría Financiera"/>
      <sheetName val="EEFF Agente Valores"/>
      <sheetName val="EEFF Corredores Bolsa"/>
      <sheetName val="EEFF Admin Fondos Mutuos"/>
      <sheetName val="EEFF Leasing Inmob."/>
      <sheetName val="EEFF Soc. Apoyo al Giro"/>
      <sheetName val="EEFF Soc. Cobranza"/>
      <sheetName val="EEFF Corredoras Seguros"/>
      <sheetName val="EEFF Securitizadoras"/>
      <sheetName val="EEFF Soc. Factoring"/>
      <sheetName val="EEFF AG Fondos"/>
      <sheetName val="Resumen Antec. Fin. Filial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>
    <tabColor indexed="21"/>
    <pageSetUpPr fitToPage="1"/>
  </sheetPr>
  <dimension ref="A1:C31"/>
  <sheetViews>
    <sheetView tabSelected="1" workbookViewId="0" topLeftCell="A1">
      <selection activeCell="A1" sqref="A1"/>
    </sheetView>
  </sheetViews>
  <sheetFormatPr defaultColWidth="11.421875" defaultRowHeight="12.75"/>
  <cols>
    <col min="1" max="1" width="3.00390625" style="10" customWidth="1"/>
    <col min="2" max="2" width="4.28125" style="10" customWidth="1"/>
    <col min="3" max="3" width="92.8515625" style="10" bestFit="1" customWidth="1"/>
    <col min="4" max="16384" width="11.421875" style="10" customWidth="1"/>
  </cols>
  <sheetData>
    <row r="1" spans="1:3" ht="12.75">
      <c r="A1" s="12"/>
      <c r="B1" s="12"/>
      <c r="C1" s="12"/>
    </row>
    <row r="2" spans="1:3" ht="15.75">
      <c r="A2" s="12"/>
      <c r="B2" s="12"/>
      <c r="C2" s="11" t="s">
        <v>137</v>
      </c>
    </row>
    <row r="3" spans="1:3" ht="15.75">
      <c r="A3" s="12"/>
      <c r="B3" s="12"/>
      <c r="C3" s="11" t="s">
        <v>136</v>
      </c>
    </row>
    <row r="4" spans="1:3" ht="12.75">
      <c r="A4" s="12"/>
      <c r="B4" s="12"/>
      <c r="C4" s="28" t="s">
        <v>233</v>
      </c>
    </row>
    <row r="5" spans="1:3" ht="12.75">
      <c r="A5" s="12"/>
      <c r="B5" s="12"/>
      <c r="C5" s="12"/>
    </row>
    <row r="6" spans="1:3" ht="12.75">
      <c r="A6" s="12"/>
      <c r="B6" s="12"/>
      <c r="C6" s="12"/>
    </row>
    <row r="7" spans="1:3" ht="12.75">
      <c r="A7" s="12"/>
      <c r="B7" s="109" t="s">
        <v>134</v>
      </c>
      <c r="C7" s="110"/>
    </row>
    <row r="8" spans="1:3" ht="12.75">
      <c r="A8" s="12"/>
      <c r="B8" s="111"/>
      <c r="C8" s="111"/>
    </row>
    <row r="9" spans="1:3" ht="14.25">
      <c r="A9" s="12"/>
      <c r="B9" s="24" t="s">
        <v>166</v>
      </c>
      <c r="C9" s="112"/>
    </row>
    <row r="10" spans="1:3" ht="14.25">
      <c r="A10" s="12"/>
      <c r="B10" s="112"/>
      <c r="C10" s="13" t="s">
        <v>139</v>
      </c>
    </row>
    <row r="11" spans="1:3" ht="12.75">
      <c r="A11" s="12"/>
      <c r="B11" s="12"/>
      <c r="C11" s="13" t="s">
        <v>140</v>
      </c>
    </row>
    <row r="12" spans="1:3" ht="12.75">
      <c r="A12" s="12"/>
      <c r="B12" s="12"/>
      <c r="C12" s="13" t="s">
        <v>141</v>
      </c>
    </row>
    <row r="13" spans="1:3" ht="12.75">
      <c r="A13" s="12"/>
      <c r="B13" s="12"/>
      <c r="C13" s="13" t="s">
        <v>240</v>
      </c>
    </row>
    <row r="14" spans="1:3" ht="12.75">
      <c r="A14" s="12"/>
      <c r="B14" s="12"/>
      <c r="C14" s="13" t="s">
        <v>142</v>
      </c>
    </row>
    <row r="15" spans="1:3" ht="12.75">
      <c r="A15" s="12"/>
      <c r="B15" s="12"/>
      <c r="C15" s="13" t="s">
        <v>143</v>
      </c>
    </row>
    <row r="16" spans="1:3" ht="12.75">
      <c r="A16" s="12"/>
      <c r="B16" s="12"/>
      <c r="C16" s="13" t="s">
        <v>144</v>
      </c>
    </row>
    <row r="17" spans="1:3" ht="12.75">
      <c r="A17" s="12"/>
      <c r="B17" s="12"/>
      <c r="C17" s="13" t="s">
        <v>145</v>
      </c>
    </row>
    <row r="18" spans="1:3" ht="12.75">
      <c r="A18" s="12"/>
      <c r="B18" s="12"/>
      <c r="C18" s="13" t="s">
        <v>146</v>
      </c>
    </row>
    <row r="19" spans="1:3" ht="12.75">
      <c r="A19" s="12"/>
      <c r="B19" s="12"/>
      <c r="C19" s="13" t="s">
        <v>147</v>
      </c>
    </row>
    <row r="20" spans="1:3" ht="12.75">
      <c r="A20" s="12"/>
      <c r="B20" s="12"/>
      <c r="C20" s="13" t="s">
        <v>241</v>
      </c>
    </row>
    <row r="21" spans="1:3" ht="12.75">
      <c r="A21" s="12"/>
      <c r="B21" s="12"/>
      <c r="C21" s="13" t="s">
        <v>242</v>
      </c>
    </row>
    <row r="22" spans="1:3" ht="12.75">
      <c r="A22" s="12"/>
      <c r="B22" s="12"/>
      <c r="C22" s="13"/>
    </row>
    <row r="23" spans="1:3" ht="12.75">
      <c r="A23" s="12"/>
      <c r="B23" s="24" t="s">
        <v>167</v>
      </c>
      <c r="C23" s="13"/>
    </row>
    <row r="24" spans="1:3" ht="12.75">
      <c r="A24" s="12"/>
      <c r="B24" s="12"/>
      <c r="C24" s="13" t="s">
        <v>148</v>
      </c>
    </row>
    <row r="25" spans="1:3" ht="12.75">
      <c r="A25" s="12"/>
      <c r="B25" s="12"/>
      <c r="C25" s="13" t="s">
        <v>149</v>
      </c>
    </row>
    <row r="26" spans="1:3" ht="12.75">
      <c r="A26" s="12"/>
      <c r="B26" s="12"/>
      <c r="C26" s="13" t="s">
        <v>150</v>
      </c>
    </row>
    <row r="27" spans="1:3" ht="12.75">
      <c r="A27" s="12"/>
      <c r="B27" s="12"/>
      <c r="C27" s="12"/>
    </row>
    <row r="28" spans="1:3" ht="12.75">
      <c r="A28" s="12"/>
      <c r="B28" s="12"/>
      <c r="C28" s="12"/>
    </row>
    <row r="29" spans="1:3" ht="12.75">
      <c r="A29" s="12"/>
      <c r="B29" s="113" t="s">
        <v>135</v>
      </c>
      <c r="C29" s="12"/>
    </row>
    <row r="30" spans="1:3" ht="12.75">
      <c r="A30" s="12"/>
      <c r="B30" s="12"/>
      <c r="C30" s="12"/>
    </row>
    <row r="31" spans="1:3" ht="12.75">
      <c r="A31" s="12"/>
      <c r="B31" s="113" t="s">
        <v>238</v>
      </c>
      <c r="C31" s="113" t="s">
        <v>239</v>
      </c>
    </row>
  </sheetData>
  <hyperlinks>
    <hyperlink ref="C10" location="'Tarjetas Vigente Marca'!A1" display="Número de tarjetas vigentes por marca "/>
    <hyperlink ref="C11" location="'Tarjetas Vencimiento'!A1" display="Situación de las tarjetas de crédito de acuerdo a su vencimiento"/>
    <hyperlink ref="C12" location="'Tarjetas por Emisor'!A1" display="Composición de las tarjetas de crédito por emisor de acuerdo a su estado"/>
    <hyperlink ref="C13" location="'Tarjetas por Emisor'!A1" display="Movimientos en el número de tarjetas titulares en el trimestre octubre - diciembre 2005"/>
    <hyperlink ref="C14" location="'Montos Asociados'!A1" display="Montos asociados a las tarjetas de crédito "/>
    <hyperlink ref="C15" location="'Col. por Tarjeta'!A1" display="Importancia de las colocaciones a través de tarjetas de crédito "/>
    <hyperlink ref="C16" location="'Distribución Montos'!A1" display="Distribución de los montos de líneas autorizadas "/>
    <hyperlink ref="C17" location="'Porcentaje Uso Línea'!A1" display="Porcentaje de utilización de las líneas autorizadas "/>
    <hyperlink ref="C18" location="'Morosidad Crédito por Marca'!A1" display="Morosidad de los créditos por marca de tarjetas "/>
    <hyperlink ref="C19" location="'Morosidad Crédito por Emisor'!A1" display="Morosidad de los créditos por emisor de tarjetas"/>
    <hyperlink ref="C20" location="'Transacciones realizadas'!A1" display="Transacciones realizadas en el trimestre enero - marzo 2005 por marca"/>
    <hyperlink ref="C21" location="'Transacciones por Emisor'!A1" display="Transacciones realizadas en el trimestre enero - marzo 2005 por emisor"/>
    <hyperlink ref="C24" location="'Transacciones por Emisor'!A1" display="Número y monto de transacciones de las tarjetas de debito segregadas por instituciones financieras "/>
    <hyperlink ref="C25" location="'Trans. Débito Regiones'!A1" display="Número y monto de transacciones de las tarjetas de debito segregadas por regiones "/>
    <hyperlink ref="C26" location="'Evolución Débito'!A1" display="Evolución histórica de número de transacciones, monto de las transacciones y numero de tarjetas de debito "/>
  </hyperlinks>
  <printOptions/>
  <pageMargins left="0.75" right="0.75" top="1" bottom="1" header="0" footer="0"/>
  <pageSetup fitToHeight="1" fitToWidth="1" horizontalDpi="600" verticalDpi="600" orientation="landscape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0">
    <tabColor indexed="9"/>
    <pageSetUpPr fitToPage="1"/>
  </sheetPr>
  <dimension ref="A1:L26"/>
  <sheetViews>
    <sheetView workbookViewId="0" topLeftCell="A1">
      <selection activeCell="A1" sqref="A1"/>
    </sheetView>
  </sheetViews>
  <sheetFormatPr defaultColWidth="11.421875" defaultRowHeight="12.75"/>
  <cols>
    <col min="1" max="1" width="18.140625" style="1" customWidth="1"/>
    <col min="2" max="2" width="13.28125" style="1" bestFit="1" customWidth="1"/>
    <col min="3" max="3" width="15.57421875" style="1" bestFit="1" customWidth="1"/>
    <col min="4" max="4" width="11.57421875" style="1" bestFit="1" customWidth="1"/>
    <col min="5" max="5" width="14.7109375" style="1" bestFit="1" customWidth="1"/>
    <col min="6" max="6" width="11.57421875" style="1" bestFit="1" customWidth="1"/>
    <col min="7" max="7" width="14.00390625" style="1" bestFit="1" customWidth="1"/>
    <col min="8" max="8" width="11.57421875" style="1" bestFit="1" customWidth="1"/>
    <col min="9" max="9" width="12.7109375" style="1" bestFit="1" customWidth="1"/>
    <col min="10" max="10" width="13.28125" style="1" bestFit="1" customWidth="1"/>
    <col min="11" max="11" width="15.421875" style="1" bestFit="1" customWidth="1"/>
    <col min="12" max="16384" width="11.421875" style="1" customWidth="1"/>
  </cols>
  <sheetData>
    <row r="1" ht="12.75">
      <c r="A1" s="13" t="s">
        <v>151</v>
      </c>
    </row>
    <row r="4" ht="12.75">
      <c r="A4" s="2" t="s">
        <v>25</v>
      </c>
    </row>
    <row r="5" ht="12.75">
      <c r="A5" s="33">
        <v>38869</v>
      </c>
    </row>
    <row r="6" ht="12.75">
      <c r="A6" s="3"/>
    </row>
    <row r="7" spans="1:11" ht="12.75">
      <c r="A7" s="30"/>
      <c r="B7" s="132" t="s">
        <v>104</v>
      </c>
      <c r="C7" s="132"/>
      <c r="D7" s="132" t="s">
        <v>105</v>
      </c>
      <c r="E7" s="132"/>
      <c r="F7" s="132" t="s">
        <v>106</v>
      </c>
      <c r="G7" s="132"/>
      <c r="H7" s="132" t="s">
        <v>107</v>
      </c>
      <c r="I7" s="132"/>
      <c r="J7" s="132" t="s">
        <v>108</v>
      </c>
      <c r="K7" s="132"/>
    </row>
    <row r="8" spans="1:11" ht="12.75">
      <c r="A8" s="30"/>
      <c r="B8" s="115" t="s">
        <v>109</v>
      </c>
      <c r="C8" s="115" t="s">
        <v>110</v>
      </c>
      <c r="D8" s="115" t="s">
        <v>109</v>
      </c>
      <c r="E8" s="115" t="s">
        <v>110</v>
      </c>
      <c r="F8" s="115" t="s">
        <v>109</v>
      </c>
      <c r="G8" s="115" t="s">
        <v>110</v>
      </c>
      <c r="H8" s="115" t="s">
        <v>109</v>
      </c>
      <c r="I8" s="115" t="s">
        <v>110</v>
      </c>
      <c r="J8" s="115" t="s">
        <v>109</v>
      </c>
      <c r="K8" s="115" t="s">
        <v>110</v>
      </c>
    </row>
    <row r="9" spans="1:11" ht="12.75">
      <c r="A9" s="30"/>
      <c r="B9" s="117"/>
      <c r="C9" s="117"/>
      <c r="D9" s="117"/>
      <c r="E9" s="117"/>
      <c r="F9" s="117"/>
      <c r="G9" s="117"/>
      <c r="H9" s="117"/>
      <c r="I9" s="117"/>
      <c r="J9" s="117"/>
      <c r="K9" s="117"/>
    </row>
    <row r="10" spans="1:11" ht="12.75">
      <c r="A10" s="16" t="s">
        <v>169</v>
      </c>
      <c r="B10" s="73">
        <v>34197</v>
      </c>
      <c r="C10" s="73">
        <v>22319400.099999998</v>
      </c>
      <c r="D10" s="73">
        <v>3236</v>
      </c>
      <c r="E10" s="73">
        <v>1827098.576</v>
      </c>
      <c r="F10" s="92">
        <v>380</v>
      </c>
      <c r="G10" s="92">
        <v>245478.218</v>
      </c>
      <c r="H10" s="73">
        <v>94</v>
      </c>
      <c r="I10" s="73">
        <v>84764.603</v>
      </c>
      <c r="J10" s="73">
        <v>37907</v>
      </c>
      <c r="K10" s="73">
        <v>24476741.496999998</v>
      </c>
    </row>
    <row r="11" spans="1:11" ht="12.75">
      <c r="A11" s="16" t="s">
        <v>170</v>
      </c>
      <c r="B11" s="73">
        <v>1504119</v>
      </c>
      <c r="C11" s="73">
        <v>262733610.504</v>
      </c>
      <c r="D11" s="73">
        <v>45006</v>
      </c>
      <c r="E11" s="73">
        <v>18916403.297000002</v>
      </c>
      <c r="F11" s="92">
        <v>13774</v>
      </c>
      <c r="G11" s="92">
        <v>5763534.766</v>
      </c>
      <c r="H11" s="73">
        <v>5147</v>
      </c>
      <c r="I11" s="73">
        <v>2679139.49</v>
      </c>
      <c r="J11" s="73">
        <v>1568046</v>
      </c>
      <c r="K11" s="73">
        <v>290092688.057</v>
      </c>
    </row>
    <row r="12" spans="1:11" ht="12.75">
      <c r="A12" s="16" t="s">
        <v>171</v>
      </c>
      <c r="B12" s="73">
        <v>2162883</v>
      </c>
      <c r="C12" s="73">
        <v>306629290.2750001</v>
      </c>
      <c r="D12" s="73">
        <v>49349</v>
      </c>
      <c r="E12" s="73">
        <v>19888100.147</v>
      </c>
      <c r="F12" s="92">
        <v>14548</v>
      </c>
      <c r="G12" s="92">
        <v>6022986.282</v>
      </c>
      <c r="H12" s="73">
        <v>3243</v>
      </c>
      <c r="I12" s="73">
        <v>4057788.9689999996</v>
      </c>
      <c r="J12" s="73">
        <v>2230023</v>
      </c>
      <c r="K12" s="73">
        <v>336598165.6730001</v>
      </c>
    </row>
    <row r="13" spans="1:12" ht="12.75">
      <c r="A13" s="16" t="s">
        <v>172</v>
      </c>
      <c r="B13" s="73">
        <v>8557</v>
      </c>
      <c r="C13" s="73">
        <v>1714192</v>
      </c>
      <c r="D13" s="73">
        <v>214</v>
      </c>
      <c r="E13" s="73">
        <v>93224</v>
      </c>
      <c r="F13" s="92">
        <v>56</v>
      </c>
      <c r="G13" s="92">
        <v>30609</v>
      </c>
      <c r="H13" s="73">
        <v>20</v>
      </c>
      <c r="I13" s="73">
        <v>10971</v>
      </c>
      <c r="J13" s="73">
        <v>8847</v>
      </c>
      <c r="K13" s="73">
        <v>1848996</v>
      </c>
      <c r="L13" s="14"/>
    </row>
    <row r="14" spans="1:12" ht="12.75">
      <c r="A14" s="16" t="s">
        <v>173</v>
      </c>
      <c r="B14" s="73">
        <v>78680</v>
      </c>
      <c r="C14" s="73">
        <v>12850208.216999998</v>
      </c>
      <c r="D14" s="73">
        <v>2106</v>
      </c>
      <c r="E14" s="73">
        <v>1661121.967</v>
      </c>
      <c r="F14" s="92">
        <v>301</v>
      </c>
      <c r="G14" s="92">
        <v>236848.91</v>
      </c>
      <c r="H14" s="73">
        <v>32</v>
      </c>
      <c r="I14" s="73">
        <v>55085.557</v>
      </c>
      <c r="J14" s="73">
        <v>81119</v>
      </c>
      <c r="K14" s="73">
        <v>14803264.650999999</v>
      </c>
      <c r="L14" s="14"/>
    </row>
    <row r="15" spans="1:12" ht="12.75">
      <c r="A15" s="32" t="s">
        <v>207</v>
      </c>
      <c r="B15" s="18">
        <v>3788436</v>
      </c>
      <c r="C15" s="18">
        <v>606246701.0960002</v>
      </c>
      <c r="D15" s="18">
        <v>99911</v>
      </c>
      <c r="E15" s="18">
        <v>42385947.987</v>
      </c>
      <c r="F15" s="18">
        <v>29059</v>
      </c>
      <c r="G15" s="18">
        <v>12299457.175999999</v>
      </c>
      <c r="H15" s="18">
        <v>8536</v>
      </c>
      <c r="I15" s="18">
        <v>6887749.619</v>
      </c>
      <c r="J15" s="75">
        <v>3925942</v>
      </c>
      <c r="K15" s="75">
        <v>667819855.8780001</v>
      </c>
      <c r="L15" s="14"/>
    </row>
    <row r="16" spans="1:12" ht="12.75">
      <c r="A16" s="6"/>
      <c r="B16" s="7"/>
      <c r="C16" s="7"/>
      <c r="D16" s="7"/>
      <c r="E16" s="7"/>
      <c r="F16" s="6"/>
      <c r="G16" s="7"/>
      <c r="H16" s="6"/>
      <c r="I16" s="7"/>
      <c r="J16" s="7"/>
      <c r="K16" s="7"/>
      <c r="L16" s="14"/>
    </row>
    <row r="17" spans="1:12" ht="12.75">
      <c r="A17" s="6"/>
      <c r="B17" s="7"/>
      <c r="C17" s="7"/>
      <c r="D17" s="7"/>
      <c r="E17" s="7"/>
      <c r="F17" s="7"/>
      <c r="G17" s="7"/>
      <c r="H17" s="7"/>
      <c r="I17" s="7"/>
      <c r="J17" s="7"/>
      <c r="K17" s="7"/>
      <c r="L17" s="14"/>
    </row>
    <row r="18" spans="1:12" s="2" customFormat="1" ht="12.75">
      <c r="A18" s="40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14"/>
    </row>
    <row r="19" spans="1:11" ht="12.75">
      <c r="A19" s="1" t="s">
        <v>0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</row>
    <row r="20" spans="1:11" ht="12.75">
      <c r="A20" s="1" t="s">
        <v>26</v>
      </c>
      <c r="J20" s="14"/>
      <c r="K20" s="14"/>
    </row>
    <row r="21" ht="12.75">
      <c r="A21" s="1" t="s">
        <v>27</v>
      </c>
    </row>
    <row r="22" ht="12.75">
      <c r="A22" s="1" t="s">
        <v>28</v>
      </c>
    </row>
    <row r="23" ht="12.75">
      <c r="A23" s="1" t="s">
        <v>29</v>
      </c>
    </row>
    <row r="24" ht="12.75">
      <c r="A24" s="1" t="s">
        <v>30</v>
      </c>
    </row>
    <row r="26" ht="12.75">
      <c r="A26" s="1" t="s">
        <v>49</v>
      </c>
    </row>
    <row r="27" ht="15.75" customHeight="1"/>
    <row r="28" ht="12.75" hidden="1"/>
  </sheetData>
  <mergeCells count="15">
    <mergeCell ref="J8:J9"/>
    <mergeCell ref="B7:C7"/>
    <mergeCell ref="D7:E7"/>
    <mergeCell ref="F7:G7"/>
    <mergeCell ref="H7:I7"/>
    <mergeCell ref="K8:K9"/>
    <mergeCell ref="J7:K7"/>
    <mergeCell ref="B8:B9"/>
    <mergeCell ref="C8:C9"/>
    <mergeCell ref="D8:D9"/>
    <mergeCell ref="E8:E9"/>
    <mergeCell ref="F8:F9"/>
    <mergeCell ref="G8:G9"/>
    <mergeCell ref="H8:H9"/>
    <mergeCell ref="I8:I9"/>
  </mergeCells>
  <hyperlinks>
    <hyperlink ref="A1" location="Indice!A1" display="Volver"/>
  </hyperlinks>
  <printOptions/>
  <pageMargins left="0.75" right="0.75" top="1" bottom="1" header="0" footer="0"/>
  <pageSetup fitToHeight="1" fitToWidth="1" horizontalDpi="600" verticalDpi="600" orientation="landscape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1">
    <tabColor indexed="9"/>
    <pageSetUpPr fitToPage="1"/>
  </sheetPr>
  <dimension ref="A1:M42"/>
  <sheetViews>
    <sheetView workbookViewId="0" topLeftCell="A1">
      <selection activeCell="A1" sqref="A1"/>
    </sheetView>
  </sheetViews>
  <sheetFormatPr defaultColWidth="11.421875" defaultRowHeight="12.75"/>
  <cols>
    <col min="1" max="1" width="27.7109375" style="1" customWidth="1"/>
    <col min="2" max="2" width="13.421875" style="1" bestFit="1" customWidth="1"/>
    <col min="3" max="3" width="15.8515625" style="1" bestFit="1" customWidth="1"/>
    <col min="4" max="4" width="11.8515625" style="1" bestFit="1" customWidth="1"/>
    <col min="5" max="5" width="14.8515625" style="1" bestFit="1" customWidth="1"/>
    <col min="6" max="6" width="11.8515625" style="1" bestFit="1" customWidth="1"/>
    <col min="7" max="7" width="14.28125" style="1" bestFit="1" customWidth="1"/>
    <col min="8" max="8" width="11.8515625" style="1" bestFit="1" customWidth="1"/>
    <col min="9" max="9" width="15.00390625" style="1" bestFit="1" customWidth="1"/>
    <col min="10" max="10" width="13.421875" style="1" bestFit="1" customWidth="1"/>
    <col min="11" max="11" width="15.421875" style="1" bestFit="1" customWidth="1"/>
    <col min="12" max="16384" width="11.421875" style="1" customWidth="1"/>
  </cols>
  <sheetData>
    <row r="1" ht="12.75">
      <c r="A1" s="13" t="s">
        <v>151</v>
      </c>
    </row>
    <row r="4" ht="12.75">
      <c r="A4" s="2" t="s">
        <v>31</v>
      </c>
    </row>
    <row r="5" ht="12.75">
      <c r="A5" s="107">
        <v>38869</v>
      </c>
    </row>
    <row r="6" ht="12.75">
      <c r="A6" s="6"/>
    </row>
    <row r="7" spans="1:11" ht="12.75">
      <c r="A7" s="6"/>
      <c r="B7" s="114" t="s">
        <v>104</v>
      </c>
      <c r="C7" s="114"/>
      <c r="D7" s="114" t="s">
        <v>105</v>
      </c>
      <c r="E7" s="114"/>
      <c r="F7" s="114" t="s">
        <v>106</v>
      </c>
      <c r="G7" s="114"/>
      <c r="H7" s="114" t="s">
        <v>107</v>
      </c>
      <c r="I7" s="114"/>
      <c r="J7" s="114" t="s">
        <v>108</v>
      </c>
      <c r="K7" s="114"/>
    </row>
    <row r="8" spans="1:11" ht="12.75">
      <c r="A8" s="6"/>
      <c r="B8" s="115" t="s">
        <v>109</v>
      </c>
      <c r="C8" s="115" t="s">
        <v>110</v>
      </c>
      <c r="D8" s="115" t="s">
        <v>109</v>
      </c>
      <c r="E8" s="115" t="s">
        <v>110</v>
      </c>
      <c r="F8" s="115" t="s">
        <v>109</v>
      </c>
      <c r="G8" s="115" t="s">
        <v>110</v>
      </c>
      <c r="H8" s="115" t="s">
        <v>109</v>
      </c>
      <c r="I8" s="115" t="s">
        <v>110</v>
      </c>
      <c r="J8" s="115" t="s">
        <v>109</v>
      </c>
      <c r="K8" s="115" t="s">
        <v>110</v>
      </c>
    </row>
    <row r="9" spans="1:11" ht="12.75">
      <c r="A9" s="45"/>
      <c r="B9" s="115"/>
      <c r="C9" s="115"/>
      <c r="D9" s="115"/>
      <c r="E9" s="115"/>
      <c r="F9" s="115"/>
      <c r="G9" s="115"/>
      <c r="H9" s="115"/>
      <c r="I9" s="115"/>
      <c r="J9" s="115"/>
      <c r="K9" s="115"/>
    </row>
    <row r="10" spans="1:13" ht="12.75">
      <c r="A10" s="16" t="s">
        <v>174</v>
      </c>
      <c r="B10" s="73">
        <v>994295</v>
      </c>
      <c r="C10" s="73">
        <v>144106648.67700002</v>
      </c>
      <c r="D10" s="73">
        <v>9568</v>
      </c>
      <c r="E10" s="73">
        <v>4585115.18</v>
      </c>
      <c r="F10" s="92">
        <v>3665</v>
      </c>
      <c r="G10" s="92">
        <v>1889378.815</v>
      </c>
      <c r="H10" s="73">
        <v>411</v>
      </c>
      <c r="I10" s="73">
        <v>1352515.4450000003</v>
      </c>
      <c r="J10" s="17">
        <v>1007939</v>
      </c>
      <c r="K10" s="17">
        <v>151933658.117</v>
      </c>
      <c r="L10" s="14"/>
      <c r="M10" s="14"/>
    </row>
    <row r="11" spans="1:13" ht="12.75">
      <c r="A11" s="16" t="s">
        <v>175</v>
      </c>
      <c r="B11" s="73">
        <v>273020</v>
      </c>
      <c r="C11" s="73">
        <v>21029338.721</v>
      </c>
      <c r="D11" s="73">
        <v>8442</v>
      </c>
      <c r="E11" s="73">
        <v>2717008.1180000002</v>
      </c>
      <c r="F11" s="92">
        <v>2847</v>
      </c>
      <c r="G11" s="92">
        <v>765120.716</v>
      </c>
      <c r="H11" s="73">
        <v>234</v>
      </c>
      <c r="I11" s="73">
        <v>498084.196</v>
      </c>
      <c r="J11" s="17">
        <v>284543</v>
      </c>
      <c r="K11" s="17">
        <v>25009551.751</v>
      </c>
      <c r="L11" s="14"/>
      <c r="M11" s="14"/>
    </row>
    <row r="12" spans="1:13" ht="12.75">
      <c r="A12" s="16" t="s">
        <v>176</v>
      </c>
      <c r="B12" s="73">
        <v>168079</v>
      </c>
      <c r="C12" s="73">
        <v>18223063.894</v>
      </c>
      <c r="D12" s="73">
        <v>1566</v>
      </c>
      <c r="E12" s="73">
        <v>1050880.5459999999</v>
      </c>
      <c r="F12" s="92">
        <v>535</v>
      </c>
      <c r="G12" s="92">
        <v>358346.491</v>
      </c>
      <c r="H12" s="73">
        <v>35</v>
      </c>
      <c r="I12" s="73">
        <v>228007.342</v>
      </c>
      <c r="J12" s="17">
        <v>170215</v>
      </c>
      <c r="K12" s="17">
        <v>19860298.273000002</v>
      </c>
      <c r="L12" s="14"/>
      <c r="M12" s="14"/>
    </row>
    <row r="13" spans="1:13" ht="12.75">
      <c r="A13" s="16" t="s">
        <v>177</v>
      </c>
      <c r="B13" s="73">
        <v>447980</v>
      </c>
      <c r="C13" s="73">
        <v>55745224.931</v>
      </c>
      <c r="D13" s="73">
        <v>7322</v>
      </c>
      <c r="E13" s="73">
        <v>3374482.6739999996</v>
      </c>
      <c r="F13" s="92">
        <v>2367</v>
      </c>
      <c r="G13" s="92">
        <v>1118893.0219999999</v>
      </c>
      <c r="H13" s="73">
        <v>271</v>
      </c>
      <c r="I13" s="73">
        <v>1222516.8669999999</v>
      </c>
      <c r="J13" s="17">
        <v>457940</v>
      </c>
      <c r="K13" s="17">
        <v>61461117.494</v>
      </c>
      <c r="L13" s="14"/>
      <c r="M13" s="14"/>
    </row>
    <row r="14" spans="1:13" ht="12.75">
      <c r="A14" s="16" t="s">
        <v>178</v>
      </c>
      <c r="B14" s="73">
        <v>246267</v>
      </c>
      <c r="C14" s="73">
        <v>21657753.452</v>
      </c>
      <c r="D14" s="73">
        <v>5508</v>
      </c>
      <c r="E14" s="73">
        <v>3151932.1610000003</v>
      </c>
      <c r="F14" s="92">
        <v>1014</v>
      </c>
      <c r="G14" s="92">
        <v>469205.12200000003</v>
      </c>
      <c r="H14" s="73">
        <v>82</v>
      </c>
      <c r="I14" s="73">
        <v>166535.235</v>
      </c>
      <c r="J14" s="17">
        <v>252871</v>
      </c>
      <c r="K14" s="17">
        <v>25445425.97</v>
      </c>
      <c r="L14" s="14"/>
      <c r="M14" s="14"/>
    </row>
    <row r="15" spans="1:13" ht="12.75">
      <c r="A15" s="16" t="s">
        <v>179</v>
      </c>
      <c r="B15" s="73">
        <v>30024</v>
      </c>
      <c r="C15" s="73">
        <v>4919947.13</v>
      </c>
      <c r="D15" s="73">
        <v>124</v>
      </c>
      <c r="E15" s="73">
        <v>105954.54400000001</v>
      </c>
      <c r="F15" s="73">
        <v>23</v>
      </c>
      <c r="G15" s="73">
        <v>21739.463</v>
      </c>
      <c r="H15" s="73">
        <v>3</v>
      </c>
      <c r="I15" s="73">
        <v>22745.895</v>
      </c>
      <c r="J15" s="17">
        <v>30174</v>
      </c>
      <c r="K15" s="17">
        <v>5070387.032</v>
      </c>
      <c r="L15" s="14"/>
      <c r="M15" s="14"/>
    </row>
    <row r="16" spans="1:13" ht="12.75">
      <c r="A16" s="16" t="s">
        <v>180</v>
      </c>
      <c r="B16" s="73">
        <v>100037</v>
      </c>
      <c r="C16" s="73">
        <v>33902978.997</v>
      </c>
      <c r="D16" s="73">
        <v>8196</v>
      </c>
      <c r="E16" s="73">
        <v>2597560.6350000002</v>
      </c>
      <c r="F16" s="73">
        <v>1395</v>
      </c>
      <c r="G16" s="73">
        <v>396528.59199999995</v>
      </c>
      <c r="H16" s="73">
        <v>756</v>
      </c>
      <c r="I16" s="73">
        <v>197369.57</v>
      </c>
      <c r="J16" s="17">
        <v>110384</v>
      </c>
      <c r="K16" s="17">
        <v>37094437.794</v>
      </c>
      <c r="L16" s="14"/>
      <c r="M16" s="14"/>
    </row>
    <row r="17" spans="1:13" ht="12.75">
      <c r="A17" s="16" t="s">
        <v>181</v>
      </c>
      <c r="B17" s="73">
        <v>917750</v>
      </c>
      <c r="C17" s="73">
        <v>217733303.933</v>
      </c>
      <c r="D17" s="73">
        <v>35856</v>
      </c>
      <c r="E17" s="73">
        <v>15271656.341999998</v>
      </c>
      <c r="F17" s="73">
        <v>10777</v>
      </c>
      <c r="G17" s="73">
        <v>4987239.869</v>
      </c>
      <c r="H17" s="73">
        <v>4490</v>
      </c>
      <c r="I17" s="73">
        <v>1691769.5310000002</v>
      </c>
      <c r="J17" s="17">
        <v>968873</v>
      </c>
      <c r="K17" s="17">
        <v>239683969.67499998</v>
      </c>
      <c r="L17" s="14"/>
      <c r="M17" s="14"/>
    </row>
    <row r="18" spans="1:13" ht="12.75">
      <c r="A18" s="16" t="s">
        <v>182</v>
      </c>
      <c r="B18" s="73">
        <v>107560</v>
      </c>
      <c r="C18" s="73">
        <v>26431060.718999997</v>
      </c>
      <c r="D18" s="73">
        <v>1137</v>
      </c>
      <c r="E18" s="73">
        <v>1824337.4540000001</v>
      </c>
      <c r="F18" s="73">
        <v>267</v>
      </c>
      <c r="G18" s="73">
        <v>493959.77599999995</v>
      </c>
      <c r="H18" s="73">
        <v>0</v>
      </c>
      <c r="I18" s="73">
        <v>300905.71</v>
      </c>
      <c r="J18" s="17">
        <v>108964</v>
      </c>
      <c r="K18" s="17">
        <v>29050263.658999998</v>
      </c>
      <c r="L18" s="14"/>
      <c r="M18" s="14"/>
    </row>
    <row r="19" spans="1:13" ht="12.75">
      <c r="A19" s="16" t="s">
        <v>183</v>
      </c>
      <c r="B19" s="73">
        <v>12867</v>
      </c>
      <c r="C19" s="73">
        <v>3302592.5749999997</v>
      </c>
      <c r="D19" s="73">
        <v>261</v>
      </c>
      <c r="E19" s="73">
        <v>312244.29699999996</v>
      </c>
      <c r="F19" s="73">
        <v>59</v>
      </c>
      <c r="G19" s="73">
        <v>83038.56</v>
      </c>
      <c r="H19" s="73">
        <v>1</v>
      </c>
      <c r="I19" s="73">
        <v>13330.52</v>
      </c>
      <c r="J19" s="17">
        <v>13188</v>
      </c>
      <c r="K19" s="17">
        <v>3711205.9519999996</v>
      </c>
      <c r="L19" s="14"/>
      <c r="M19" s="14"/>
    </row>
    <row r="20" spans="1:13" ht="12.75">
      <c r="A20" s="16" t="s">
        <v>184</v>
      </c>
      <c r="B20" s="73">
        <v>36377</v>
      </c>
      <c r="C20" s="73">
        <v>7274382.2299999995</v>
      </c>
      <c r="D20" s="73">
        <v>4372</v>
      </c>
      <c r="E20" s="73">
        <v>1000191.589</v>
      </c>
      <c r="F20" s="73">
        <v>1391</v>
      </c>
      <c r="G20" s="73">
        <v>302860.28400000004</v>
      </c>
      <c r="H20" s="73">
        <v>807</v>
      </c>
      <c r="I20" s="73">
        <v>187067.362</v>
      </c>
      <c r="J20" s="17">
        <v>42947</v>
      </c>
      <c r="K20" s="17">
        <v>8764501.465</v>
      </c>
      <c r="L20" s="14"/>
      <c r="M20" s="14"/>
    </row>
    <row r="21" spans="1:13" ht="12.75">
      <c r="A21" s="16" t="s">
        <v>185</v>
      </c>
      <c r="B21" s="73">
        <v>122549</v>
      </c>
      <c r="C21" s="73">
        <v>44617.519</v>
      </c>
      <c r="D21" s="73">
        <v>1630</v>
      </c>
      <c r="E21" s="73">
        <v>294.99</v>
      </c>
      <c r="F21" s="73">
        <v>739</v>
      </c>
      <c r="G21" s="73">
        <v>238.878</v>
      </c>
      <c r="H21" s="73">
        <v>265</v>
      </c>
      <c r="I21" s="73">
        <v>139.09</v>
      </c>
      <c r="J21" s="17">
        <v>125183</v>
      </c>
      <c r="K21" s="17">
        <v>45290.47699999999</v>
      </c>
      <c r="L21" s="14"/>
      <c r="M21" s="14"/>
    </row>
    <row r="22" spans="1:13" ht="12.75">
      <c r="A22" s="16" t="s">
        <v>186</v>
      </c>
      <c r="B22" s="73">
        <v>20180</v>
      </c>
      <c r="C22" s="73">
        <v>2548646.6140000005</v>
      </c>
      <c r="D22" s="73">
        <v>1652</v>
      </c>
      <c r="E22" s="73">
        <v>454368.614</v>
      </c>
      <c r="F22" s="73">
        <v>629</v>
      </c>
      <c r="G22" s="73">
        <v>152900.031</v>
      </c>
      <c r="H22" s="73">
        <v>332</v>
      </c>
      <c r="I22" s="73">
        <v>100882.85900000001</v>
      </c>
      <c r="J22" s="17">
        <v>22793</v>
      </c>
      <c r="K22" s="17">
        <v>3256798.1180000007</v>
      </c>
      <c r="L22" s="14"/>
      <c r="M22" s="14"/>
    </row>
    <row r="23" spans="1:13" ht="12.75">
      <c r="A23" s="16" t="s">
        <v>187</v>
      </c>
      <c r="B23" s="73">
        <v>150088</v>
      </c>
      <c r="C23" s="73">
        <v>16672348.672</v>
      </c>
      <c r="D23" s="73">
        <v>3599</v>
      </c>
      <c r="E23" s="73">
        <v>2490999.039</v>
      </c>
      <c r="F23" s="73">
        <v>719</v>
      </c>
      <c r="G23" s="73">
        <v>569021.228</v>
      </c>
      <c r="H23" s="73">
        <v>175</v>
      </c>
      <c r="I23" s="73">
        <v>510305.093</v>
      </c>
      <c r="J23" s="17">
        <v>154581</v>
      </c>
      <c r="K23" s="17">
        <v>20242674.031999998</v>
      </c>
      <c r="L23" s="14"/>
      <c r="M23" s="14"/>
    </row>
    <row r="24" spans="1:13" ht="12.75">
      <c r="A24" s="16" t="s">
        <v>188</v>
      </c>
      <c r="B24" s="73">
        <v>81078</v>
      </c>
      <c r="C24" s="73">
        <v>6236714.343</v>
      </c>
      <c r="D24" s="73">
        <v>4466</v>
      </c>
      <c r="E24" s="73">
        <v>898996.2429999999</v>
      </c>
      <c r="F24" s="73">
        <v>1011</v>
      </c>
      <c r="G24" s="73">
        <v>198491.40800000002</v>
      </c>
      <c r="H24" s="73">
        <v>418</v>
      </c>
      <c r="I24" s="73">
        <v>208009.19400000002</v>
      </c>
      <c r="J24" s="17">
        <v>86973</v>
      </c>
      <c r="K24" s="17">
        <v>7542211.188</v>
      </c>
      <c r="L24" s="14"/>
      <c r="M24" s="14"/>
    </row>
    <row r="25" spans="1:13" ht="12.75">
      <c r="A25" s="16"/>
      <c r="B25" s="16"/>
      <c r="C25" s="16"/>
      <c r="D25" s="16"/>
      <c r="E25" s="16"/>
      <c r="F25" s="16"/>
      <c r="G25" s="16"/>
      <c r="H25" s="16"/>
      <c r="I25" s="16"/>
      <c r="J25" s="17"/>
      <c r="K25" s="17"/>
      <c r="L25" s="14"/>
      <c r="M25" s="14"/>
    </row>
    <row r="26" spans="1:13" s="2" customFormat="1" ht="12.75">
      <c r="A26" s="32" t="s">
        <v>163</v>
      </c>
      <c r="B26" s="18">
        <v>3708151</v>
      </c>
      <c r="C26" s="18">
        <v>579828622.4070002</v>
      </c>
      <c r="D26" s="18">
        <v>93699</v>
      </c>
      <c r="E26" s="18">
        <v>39836022.426</v>
      </c>
      <c r="F26" s="18">
        <v>27438</v>
      </c>
      <c r="G26" s="18">
        <v>11806962.255</v>
      </c>
      <c r="H26" s="18">
        <v>8280</v>
      </c>
      <c r="I26" s="18">
        <v>6700183.909</v>
      </c>
      <c r="J26" s="18">
        <v>3837568</v>
      </c>
      <c r="K26" s="18">
        <v>638171790.9970002</v>
      </c>
      <c r="L26" s="15"/>
      <c r="M26" s="15"/>
    </row>
    <row r="27" spans="1:11" ht="12.75">
      <c r="A27" s="16"/>
      <c r="B27" s="16"/>
      <c r="C27" s="16"/>
      <c r="D27" s="16"/>
      <c r="E27" s="16"/>
      <c r="F27" s="16"/>
      <c r="G27" s="16"/>
      <c r="H27" s="16"/>
      <c r="I27" s="16"/>
      <c r="J27" s="17"/>
      <c r="K27" s="17"/>
    </row>
    <row r="28" spans="1:12" ht="12.75">
      <c r="A28" s="16" t="s">
        <v>189</v>
      </c>
      <c r="B28" s="73">
        <v>34197</v>
      </c>
      <c r="C28" s="73">
        <v>22319400.099999998</v>
      </c>
      <c r="D28" s="73">
        <v>3236</v>
      </c>
      <c r="E28" s="73">
        <v>1827098.576</v>
      </c>
      <c r="F28" s="73">
        <v>380</v>
      </c>
      <c r="G28" s="73">
        <v>245478.218</v>
      </c>
      <c r="H28" s="73">
        <v>94</v>
      </c>
      <c r="I28" s="73">
        <v>84764.603</v>
      </c>
      <c r="J28" s="17">
        <v>37907</v>
      </c>
      <c r="K28" s="17">
        <v>24476741.496999998</v>
      </c>
      <c r="L28" s="14"/>
    </row>
    <row r="29" spans="1:12" ht="12.75">
      <c r="A29" s="16" t="s">
        <v>190</v>
      </c>
      <c r="B29" s="73">
        <v>1843</v>
      </c>
      <c r="C29" s="73">
        <v>359708.70100000006</v>
      </c>
      <c r="D29" s="73">
        <v>152</v>
      </c>
      <c r="E29" s="73">
        <v>61626.235</v>
      </c>
      <c r="F29" s="73">
        <v>44</v>
      </c>
      <c r="G29" s="73">
        <v>13258.844</v>
      </c>
      <c r="H29" s="73">
        <v>32</v>
      </c>
      <c r="I29" s="73">
        <v>8229.557</v>
      </c>
      <c r="J29" s="17">
        <v>2071</v>
      </c>
      <c r="K29" s="17">
        <v>442823.33700000006</v>
      </c>
      <c r="L29" s="14"/>
    </row>
    <row r="30" spans="1:12" ht="12.75">
      <c r="A30" s="16" t="s">
        <v>191</v>
      </c>
      <c r="B30" s="73">
        <v>44245</v>
      </c>
      <c r="C30" s="73">
        <v>3738969.8880000003</v>
      </c>
      <c r="D30" s="73">
        <v>2824</v>
      </c>
      <c r="E30" s="73">
        <v>661200.75</v>
      </c>
      <c r="F30" s="73">
        <v>1197</v>
      </c>
      <c r="G30" s="73">
        <v>233757.859</v>
      </c>
      <c r="H30" s="73">
        <v>130</v>
      </c>
      <c r="I30" s="73">
        <v>94571.55</v>
      </c>
      <c r="J30" s="17">
        <v>48396</v>
      </c>
      <c r="K30" s="17">
        <v>4728500.047</v>
      </c>
      <c r="L30" s="14"/>
    </row>
    <row r="31" spans="1:12" ht="12.75">
      <c r="A31" s="16"/>
      <c r="B31" s="16"/>
      <c r="C31" s="16"/>
      <c r="D31" s="16"/>
      <c r="E31" s="16"/>
      <c r="F31" s="16"/>
      <c r="G31" s="16"/>
      <c r="H31" s="16"/>
      <c r="I31" s="16"/>
      <c r="J31" s="17"/>
      <c r="K31" s="17"/>
      <c r="L31" s="14"/>
    </row>
    <row r="32" spans="1:12" s="2" customFormat="1" ht="12.75">
      <c r="A32" s="32" t="s">
        <v>157</v>
      </c>
      <c r="B32" s="18">
        <v>80285</v>
      </c>
      <c r="C32" s="18">
        <v>26418078.689</v>
      </c>
      <c r="D32" s="18">
        <v>6212</v>
      </c>
      <c r="E32" s="18">
        <v>2549925.5609999998</v>
      </c>
      <c r="F32" s="18">
        <v>1621</v>
      </c>
      <c r="G32" s="18">
        <v>492494.921</v>
      </c>
      <c r="H32" s="18">
        <v>256</v>
      </c>
      <c r="I32" s="18">
        <v>187565.71</v>
      </c>
      <c r="J32" s="18">
        <v>88374</v>
      </c>
      <c r="K32" s="18">
        <v>29648064.880999997</v>
      </c>
      <c r="L32" s="15"/>
    </row>
    <row r="33" spans="1:11" ht="12.75">
      <c r="A33" s="16"/>
      <c r="B33" s="16"/>
      <c r="C33" s="16"/>
      <c r="D33" s="16"/>
      <c r="E33" s="16"/>
      <c r="F33" s="16"/>
      <c r="G33" s="16"/>
      <c r="H33" s="16"/>
      <c r="I33" s="16"/>
      <c r="J33" s="17"/>
      <c r="K33" s="17"/>
    </row>
    <row r="34" spans="1:11" s="2" customFormat="1" ht="12.75">
      <c r="A34" s="32" t="s">
        <v>32</v>
      </c>
      <c r="B34" s="18">
        <v>3788436</v>
      </c>
      <c r="C34" s="18">
        <v>606246701.0960002</v>
      </c>
      <c r="D34" s="18">
        <v>99911</v>
      </c>
      <c r="E34" s="18">
        <v>42385947.986999996</v>
      </c>
      <c r="F34" s="18">
        <v>29059</v>
      </c>
      <c r="G34" s="18">
        <v>12299457.176</v>
      </c>
      <c r="H34" s="18">
        <v>8536</v>
      </c>
      <c r="I34" s="18">
        <v>6887749.619</v>
      </c>
      <c r="J34" s="18">
        <v>3925942</v>
      </c>
      <c r="K34" s="18">
        <v>667819855.8780003</v>
      </c>
    </row>
    <row r="35" spans="1:11" ht="12.75">
      <c r="A35" s="6"/>
      <c r="B35" s="7"/>
      <c r="C35" s="7"/>
      <c r="D35" s="7"/>
      <c r="E35" s="7"/>
      <c r="F35" s="7"/>
      <c r="G35" s="7"/>
      <c r="H35" s="7"/>
      <c r="I35" s="7"/>
      <c r="J35" s="7"/>
      <c r="K35" s="7"/>
    </row>
    <row r="36" ht="12.75">
      <c r="A36" s="1" t="s">
        <v>33</v>
      </c>
    </row>
    <row r="37" ht="12.75">
      <c r="A37" s="1" t="s">
        <v>34</v>
      </c>
    </row>
    <row r="38" ht="12.75">
      <c r="A38" s="1" t="s">
        <v>35</v>
      </c>
    </row>
    <row r="39" ht="12.75">
      <c r="A39" s="1" t="s">
        <v>36</v>
      </c>
    </row>
    <row r="40" ht="12.75">
      <c r="A40" s="1" t="s">
        <v>37</v>
      </c>
    </row>
    <row r="41" ht="12.75">
      <c r="I41" s="14"/>
    </row>
    <row r="42" ht="12.75">
      <c r="A42" s="1" t="s">
        <v>49</v>
      </c>
    </row>
  </sheetData>
  <mergeCells count="15">
    <mergeCell ref="J8:J9"/>
    <mergeCell ref="B7:C7"/>
    <mergeCell ref="D7:E7"/>
    <mergeCell ref="F7:G7"/>
    <mergeCell ref="H7:I7"/>
    <mergeCell ref="K8:K9"/>
    <mergeCell ref="J7:K7"/>
    <mergeCell ref="B8:B9"/>
    <mergeCell ref="C8:C9"/>
    <mergeCell ref="D8:D9"/>
    <mergeCell ref="E8:E9"/>
    <mergeCell ref="F8:F9"/>
    <mergeCell ref="G8:G9"/>
    <mergeCell ref="H8:H9"/>
    <mergeCell ref="I8:I9"/>
  </mergeCells>
  <hyperlinks>
    <hyperlink ref="A1" location="Indice!A1" display="Volver"/>
  </hyperlinks>
  <printOptions/>
  <pageMargins left="0.75" right="0.75" top="1" bottom="1" header="0" footer="0"/>
  <pageSetup fitToHeight="1" fitToWidth="1" horizontalDpi="600" verticalDpi="600" orientation="landscape" scale="7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2">
    <tabColor indexed="9"/>
    <pageSetUpPr fitToPage="1"/>
  </sheetPr>
  <dimension ref="A1:K18"/>
  <sheetViews>
    <sheetView workbookViewId="0" topLeftCell="A1">
      <selection activeCell="A1" sqref="A1"/>
    </sheetView>
  </sheetViews>
  <sheetFormatPr defaultColWidth="11.421875" defaultRowHeight="12.75"/>
  <cols>
    <col min="1" max="1" width="17.7109375" style="38" customWidth="1"/>
    <col min="2" max="9" width="15.7109375" style="59" customWidth="1"/>
    <col min="10" max="16384" width="11.421875" style="38" customWidth="1"/>
  </cols>
  <sheetData>
    <row r="1" ht="12.75">
      <c r="A1" s="13" t="s">
        <v>151</v>
      </c>
    </row>
    <row r="4" ht="12.75">
      <c r="A4" s="2" t="s">
        <v>234</v>
      </c>
    </row>
    <row r="6" spans="2:9" ht="12.75">
      <c r="B6" s="121" t="s">
        <v>111</v>
      </c>
      <c r="C6" s="121"/>
      <c r="D6" s="121"/>
      <c r="E6" s="121"/>
      <c r="F6" s="116" t="s">
        <v>112</v>
      </c>
      <c r="G6" s="116"/>
      <c r="H6" s="116"/>
      <c r="I6" s="116"/>
    </row>
    <row r="7" spans="2:10" ht="12.75">
      <c r="B7" s="121" t="s">
        <v>113</v>
      </c>
      <c r="C7" s="121"/>
      <c r="D7" s="121" t="s">
        <v>114</v>
      </c>
      <c r="E7" s="121"/>
      <c r="F7" s="121" t="s">
        <v>114</v>
      </c>
      <c r="G7" s="121"/>
      <c r="H7" s="121" t="s">
        <v>115</v>
      </c>
      <c r="I7" s="121"/>
      <c r="J7" s="60"/>
    </row>
    <row r="8" spans="2:9" ht="12.75">
      <c r="B8" s="121" t="s">
        <v>116</v>
      </c>
      <c r="C8" s="121" t="s">
        <v>117</v>
      </c>
      <c r="D8" s="121" t="s">
        <v>116</v>
      </c>
      <c r="E8" s="121" t="s">
        <v>117</v>
      </c>
      <c r="F8" s="121" t="s">
        <v>116</v>
      </c>
      <c r="G8" s="121" t="s">
        <v>117</v>
      </c>
      <c r="H8" s="121" t="s">
        <v>116</v>
      </c>
      <c r="I8" s="121" t="s">
        <v>117</v>
      </c>
    </row>
    <row r="9" spans="2:9" ht="12.75">
      <c r="B9" s="121"/>
      <c r="C9" s="121"/>
      <c r="D9" s="121"/>
      <c r="E9" s="121"/>
      <c r="F9" s="121"/>
      <c r="G9" s="121"/>
      <c r="H9" s="121"/>
      <c r="I9" s="121"/>
    </row>
    <row r="10" spans="1:9" ht="12.75">
      <c r="A10" s="36" t="s">
        <v>169</v>
      </c>
      <c r="B10" s="85">
        <v>33747</v>
      </c>
      <c r="C10" s="84">
        <v>758.6466240000001</v>
      </c>
      <c r="D10" s="85">
        <v>595988</v>
      </c>
      <c r="E10" s="84">
        <v>19496</v>
      </c>
      <c r="F10" s="91">
        <v>12473</v>
      </c>
      <c r="G10" s="84">
        <v>808.799731</v>
      </c>
      <c r="H10" s="86">
        <v>642208</v>
      </c>
      <c r="I10" s="86">
        <v>21063.999792</v>
      </c>
    </row>
    <row r="11" spans="1:11" ht="12.75">
      <c r="A11" s="36" t="s">
        <v>170</v>
      </c>
      <c r="B11" s="85">
        <v>843316</v>
      </c>
      <c r="C11" s="84">
        <v>9545.845535</v>
      </c>
      <c r="D11" s="85">
        <v>5257453</v>
      </c>
      <c r="E11" s="84">
        <v>201443</v>
      </c>
      <c r="F11" s="91">
        <v>399937</v>
      </c>
      <c r="G11" s="84">
        <v>27721.60047100001</v>
      </c>
      <c r="H11" s="86">
        <v>6500706</v>
      </c>
      <c r="I11" s="86">
        <v>238711.09175299996</v>
      </c>
      <c r="J11" s="37"/>
      <c r="K11" s="37"/>
    </row>
    <row r="12" spans="1:11" ht="12.75">
      <c r="A12" s="36" t="s">
        <v>171</v>
      </c>
      <c r="B12" s="85">
        <v>881021</v>
      </c>
      <c r="C12" s="84">
        <v>15491.407524000002</v>
      </c>
      <c r="D12" s="85">
        <v>6168197</v>
      </c>
      <c r="E12" s="84">
        <v>217090.630297</v>
      </c>
      <c r="F12" s="91">
        <v>519286</v>
      </c>
      <c r="G12" s="84">
        <v>34337.150475</v>
      </c>
      <c r="H12" s="86">
        <v>7568504</v>
      </c>
      <c r="I12" s="86">
        <v>266919.18829600007</v>
      </c>
      <c r="J12" s="37"/>
      <c r="K12" s="37"/>
    </row>
    <row r="13" spans="1:11" ht="12.75">
      <c r="A13" s="36" t="s">
        <v>172</v>
      </c>
      <c r="B13" s="85">
        <v>36410</v>
      </c>
      <c r="C13" s="84">
        <v>328.444</v>
      </c>
      <c r="D13" s="85">
        <v>0</v>
      </c>
      <c r="E13" s="84">
        <v>0</v>
      </c>
      <c r="F13" s="91">
        <v>0</v>
      </c>
      <c r="G13" s="84">
        <v>0</v>
      </c>
      <c r="H13" s="86">
        <v>36410</v>
      </c>
      <c r="I13" s="86">
        <v>328.444</v>
      </c>
      <c r="J13" s="37"/>
      <c r="K13" s="37"/>
    </row>
    <row r="14" spans="1:11" ht="12.75">
      <c r="A14" s="36" t="s">
        <v>173</v>
      </c>
      <c r="B14" s="85">
        <v>981</v>
      </c>
      <c r="C14" s="84">
        <v>89.978889</v>
      </c>
      <c r="D14" s="85">
        <v>247859</v>
      </c>
      <c r="E14" s="84">
        <v>7881</v>
      </c>
      <c r="F14" s="91">
        <v>17739</v>
      </c>
      <c r="G14" s="84">
        <v>1433.877963</v>
      </c>
      <c r="H14" s="86">
        <v>266579</v>
      </c>
      <c r="I14" s="86">
        <v>9404.428002999999</v>
      </c>
      <c r="J14" s="37"/>
      <c r="K14" s="37"/>
    </row>
    <row r="15" spans="1:11" s="2" customFormat="1" ht="12.75">
      <c r="A15" s="32" t="s">
        <v>207</v>
      </c>
      <c r="B15" s="87">
        <v>1795475</v>
      </c>
      <c r="C15" s="87">
        <v>26214.322572000005</v>
      </c>
      <c r="D15" s="87">
        <v>12269497</v>
      </c>
      <c r="E15" s="87">
        <v>445911.40063199995</v>
      </c>
      <c r="F15" s="87">
        <v>949435</v>
      </c>
      <c r="G15" s="87">
        <v>64301.428640000006</v>
      </c>
      <c r="H15" s="87">
        <v>15014407</v>
      </c>
      <c r="I15" s="87">
        <v>536427.151844</v>
      </c>
      <c r="J15" s="15"/>
      <c r="K15" s="15"/>
    </row>
    <row r="16" spans="1:11" ht="12.75">
      <c r="A16" s="61"/>
      <c r="B16" s="51"/>
      <c r="C16" s="51"/>
      <c r="D16" s="51"/>
      <c r="E16" s="51"/>
      <c r="F16" s="51"/>
      <c r="G16" s="51"/>
      <c r="H16" s="51"/>
      <c r="I16" s="51"/>
      <c r="J16" s="37"/>
      <c r="K16" s="37"/>
    </row>
    <row r="17" spans="2:9" ht="12.75">
      <c r="B17" s="62"/>
      <c r="C17" s="62"/>
      <c r="D17" s="62"/>
      <c r="E17" s="62"/>
      <c r="F17" s="62"/>
      <c r="G17" s="62"/>
      <c r="H17" s="62"/>
      <c r="I17" s="62"/>
    </row>
    <row r="18" spans="8:9" ht="12.75">
      <c r="H18" s="38"/>
      <c r="I18" s="38"/>
    </row>
  </sheetData>
  <mergeCells count="14">
    <mergeCell ref="B6:E6"/>
    <mergeCell ref="F6:I6"/>
    <mergeCell ref="B7:C7"/>
    <mergeCell ref="D7:E7"/>
    <mergeCell ref="F7:G7"/>
    <mergeCell ref="H7:I7"/>
    <mergeCell ref="B8:B9"/>
    <mergeCell ref="C8:C9"/>
    <mergeCell ref="D8:D9"/>
    <mergeCell ref="E8:E9"/>
    <mergeCell ref="F8:F9"/>
    <mergeCell ref="G8:G9"/>
    <mergeCell ref="H8:H9"/>
    <mergeCell ref="I8:I9"/>
  </mergeCells>
  <hyperlinks>
    <hyperlink ref="A1" location="Indice!A1" display="Volver"/>
  </hyperlinks>
  <printOptions/>
  <pageMargins left="0.75" right="0.75" top="1" bottom="1" header="0" footer="0"/>
  <pageSetup fitToHeight="1" fitToWidth="1" horizontalDpi="600" verticalDpi="600" orientation="landscape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3">
    <tabColor indexed="9"/>
    <pageSetUpPr fitToPage="1"/>
  </sheetPr>
  <dimension ref="A1:M63"/>
  <sheetViews>
    <sheetView workbookViewId="0" topLeftCell="A1">
      <selection activeCell="A1" sqref="A1"/>
    </sheetView>
  </sheetViews>
  <sheetFormatPr defaultColWidth="11.421875" defaultRowHeight="12.75"/>
  <cols>
    <col min="1" max="1" width="24.421875" style="1" customWidth="1"/>
    <col min="2" max="2" width="14.140625" style="1" customWidth="1"/>
    <col min="3" max="3" width="14.00390625" style="1" customWidth="1"/>
    <col min="4" max="4" width="14.57421875" style="1" customWidth="1"/>
    <col min="5" max="5" width="14.7109375" style="1" customWidth="1"/>
    <col min="6" max="16384" width="11.421875" style="1" customWidth="1"/>
  </cols>
  <sheetData>
    <row r="1" ht="12.75">
      <c r="A1" s="13" t="s">
        <v>151</v>
      </c>
    </row>
    <row r="5" ht="12.75">
      <c r="A5" s="2" t="s">
        <v>231</v>
      </c>
    </row>
    <row r="6" ht="12.75">
      <c r="A6" s="1" t="s">
        <v>0</v>
      </c>
    </row>
    <row r="8" spans="1:9" ht="12.75">
      <c r="A8" s="1" t="s">
        <v>0</v>
      </c>
      <c r="B8" s="115" t="s">
        <v>111</v>
      </c>
      <c r="C8" s="115"/>
      <c r="D8" s="115"/>
      <c r="E8" s="115"/>
      <c r="F8" s="114" t="s">
        <v>112</v>
      </c>
      <c r="G8" s="114"/>
      <c r="H8" s="114"/>
      <c r="I8" s="114"/>
    </row>
    <row r="9" spans="2:9" ht="12.75">
      <c r="B9" s="115" t="s">
        <v>113</v>
      </c>
      <c r="C9" s="115"/>
      <c r="D9" s="115" t="s">
        <v>114</v>
      </c>
      <c r="E9" s="115"/>
      <c r="F9" s="134" t="s">
        <v>114</v>
      </c>
      <c r="G9" s="134"/>
      <c r="H9" s="115" t="s">
        <v>115</v>
      </c>
      <c r="I9" s="115"/>
    </row>
    <row r="10" spans="2:9" ht="12.75">
      <c r="B10" s="115" t="s">
        <v>116</v>
      </c>
      <c r="C10" s="115" t="s">
        <v>117</v>
      </c>
      <c r="D10" s="115" t="s">
        <v>116</v>
      </c>
      <c r="E10" s="115" t="s">
        <v>117</v>
      </c>
      <c r="F10" s="121" t="s">
        <v>116</v>
      </c>
      <c r="G10" s="121" t="s">
        <v>117</v>
      </c>
      <c r="H10" s="115" t="s">
        <v>116</v>
      </c>
      <c r="I10" s="115" t="s">
        <v>117</v>
      </c>
    </row>
    <row r="11" spans="2:9" ht="12.75">
      <c r="B11" s="117"/>
      <c r="C11" s="117"/>
      <c r="D11" s="117"/>
      <c r="E11" s="117"/>
      <c r="F11" s="133"/>
      <c r="G11" s="133"/>
      <c r="H11" s="117"/>
      <c r="I11" s="117"/>
    </row>
    <row r="12" spans="1:9" ht="12.75">
      <c r="A12" s="55" t="s">
        <v>174</v>
      </c>
      <c r="B12" s="56">
        <v>157127</v>
      </c>
      <c r="C12" s="56">
        <v>3426.0446159999997</v>
      </c>
      <c r="D12" s="56">
        <v>3512318</v>
      </c>
      <c r="E12" s="56">
        <v>144588.011799</v>
      </c>
      <c r="F12" s="90">
        <v>300641</v>
      </c>
      <c r="G12" s="90">
        <v>19778.802056</v>
      </c>
      <c r="H12" s="56">
        <v>3970086</v>
      </c>
      <c r="I12" s="56">
        <v>167792.85847099999</v>
      </c>
    </row>
    <row r="13" spans="1:9" ht="12.75">
      <c r="A13" s="55" t="s">
        <v>175</v>
      </c>
      <c r="B13" s="56">
        <v>180912</v>
      </c>
      <c r="C13" s="56">
        <v>3517.582057</v>
      </c>
      <c r="D13" s="56">
        <v>146717</v>
      </c>
      <c r="E13" s="56">
        <v>3404.576101</v>
      </c>
      <c r="F13" s="90">
        <v>8123</v>
      </c>
      <c r="G13" s="90">
        <v>411.040313</v>
      </c>
      <c r="H13" s="56">
        <v>335752</v>
      </c>
      <c r="I13" s="56">
        <v>7333.198471000001</v>
      </c>
    </row>
    <row r="14" spans="1:9" ht="12.75">
      <c r="A14" s="55" t="s">
        <v>176</v>
      </c>
      <c r="B14" s="56">
        <v>87014</v>
      </c>
      <c r="C14" s="56">
        <v>1674.655626</v>
      </c>
      <c r="D14" s="56">
        <v>360461</v>
      </c>
      <c r="E14" s="56">
        <v>10440.253469</v>
      </c>
      <c r="F14" s="90">
        <v>25831</v>
      </c>
      <c r="G14" s="90">
        <v>1703.9743389999999</v>
      </c>
      <c r="H14" s="56">
        <v>473306</v>
      </c>
      <c r="I14" s="56">
        <v>13818.883434</v>
      </c>
    </row>
    <row r="15" spans="1:9" ht="12.75">
      <c r="A15" s="55" t="s">
        <v>177</v>
      </c>
      <c r="B15" s="56">
        <v>16921</v>
      </c>
      <c r="C15" s="56">
        <v>238.718042</v>
      </c>
      <c r="D15" s="56">
        <v>1333459</v>
      </c>
      <c r="E15" s="56">
        <v>38151.263858000006</v>
      </c>
      <c r="F15" s="56">
        <v>110919</v>
      </c>
      <c r="G15" s="56">
        <v>7555.9489189999995</v>
      </c>
      <c r="H15" s="56">
        <v>1461299</v>
      </c>
      <c r="I15" s="56">
        <v>45945.93081900001</v>
      </c>
    </row>
    <row r="16" spans="1:9" ht="12.75">
      <c r="A16" s="55" t="s">
        <v>178</v>
      </c>
      <c r="B16" s="56">
        <v>75165</v>
      </c>
      <c r="C16" s="56">
        <v>1306.3419479999998</v>
      </c>
      <c r="D16" s="56">
        <v>431007</v>
      </c>
      <c r="E16" s="56">
        <v>12276.159765</v>
      </c>
      <c r="F16" s="56">
        <v>27820</v>
      </c>
      <c r="G16" s="56">
        <v>2136.151935</v>
      </c>
      <c r="H16" s="56">
        <v>533992</v>
      </c>
      <c r="I16" s="56">
        <v>15718.653648</v>
      </c>
    </row>
    <row r="17" spans="1:9" ht="12.75">
      <c r="A17" s="55" t="s">
        <v>179</v>
      </c>
      <c r="B17" s="56">
        <v>0</v>
      </c>
      <c r="C17" s="56">
        <v>0</v>
      </c>
      <c r="D17" s="56">
        <v>169141</v>
      </c>
      <c r="E17" s="56">
        <v>6127.501708</v>
      </c>
      <c r="F17" s="56">
        <v>27171</v>
      </c>
      <c r="G17" s="56">
        <v>2058.28874</v>
      </c>
      <c r="H17" s="56">
        <v>196312</v>
      </c>
      <c r="I17" s="56">
        <v>8185.790448</v>
      </c>
    </row>
    <row r="18" spans="1:9" ht="12.75">
      <c r="A18" s="55" t="s">
        <v>180</v>
      </c>
      <c r="B18" s="56">
        <v>98101</v>
      </c>
      <c r="C18" s="56">
        <v>2004.634855</v>
      </c>
      <c r="D18" s="56">
        <v>545072</v>
      </c>
      <c r="E18" s="56">
        <v>21337.99553</v>
      </c>
      <c r="F18" s="56">
        <v>83376</v>
      </c>
      <c r="G18" s="56">
        <v>5617.974371</v>
      </c>
      <c r="H18" s="56">
        <v>726549</v>
      </c>
      <c r="I18" s="56">
        <v>28960.604756</v>
      </c>
    </row>
    <row r="19" spans="1:9" ht="12.75">
      <c r="A19" s="55" t="s">
        <v>181</v>
      </c>
      <c r="B19" s="56">
        <v>842094</v>
      </c>
      <c r="C19" s="56">
        <v>7381.413</v>
      </c>
      <c r="D19" s="56">
        <v>4297825</v>
      </c>
      <c r="E19" s="56">
        <v>146119.90008300002</v>
      </c>
      <c r="F19" s="56">
        <v>259264</v>
      </c>
      <c r="G19" s="56">
        <v>17789.293895</v>
      </c>
      <c r="H19" s="56">
        <v>5399183</v>
      </c>
      <c r="I19" s="56">
        <v>171290.60697800003</v>
      </c>
    </row>
    <row r="20" spans="1:9" ht="12.75">
      <c r="A20" s="55" t="s">
        <v>182</v>
      </c>
      <c r="B20" s="56">
        <v>0</v>
      </c>
      <c r="C20" s="56">
        <v>0</v>
      </c>
      <c r="D20" s="56">
        <v>449322</v>
      </c>
      <c r="E20" s="56">
        <v>18558.301474</v>
      </c>
      <c r="F20" s="56">
        <v>50777</v>
      </c>
      <c r="G20" s="56">
        <v>3494.0903189999995</v>
      </c>
      <c r="H20" s="56">
        <v>500099</v>
      </c>
      <c r="I20" s="56">
        <v>22052.391793</v>
      </c>
    </row>
    <row r="21" spans="1:9" ht="12.75">
      <c r="A21" s="55" t="s">
        <v>183</v>
      </c>
      <c r="B21" s="56">
        <v>0</v>
      </c>
      <c r="C21" s="56">
        <v>0</v>
      </c>
      <c r="D21" s="56">
        <v>75258</v>
      </c>
      <c r="E21" s="56">
        <v>2933.903318</v>
      </c>
      <c r="F21" s="56">
        <v>16790</v>
      </c>
      <c r="G21" s="56">
        <v>1265.322062</v>
      </c>
      <c r="H21" s="56">
        <v>92048</v>
      </c>
      <c r="I21" s="56">
        <v>4199.22538</v>
      </c>
    </row>
    <row r="22" spans="1:9" ht="12.75">
      <c r="A22" s="55" t="s">
        <v>184</v>
      </c>
      <c r="B22" s="56">
        <v>69784</v>
      </c>
      <c r="C22" s="56">
        <v>1269.592152</v>
      </c>
      <c r="D22" s="56">
        <v>53148</v>
      </c>
      <c r="E22" s="56">
        <v>1210.252074</v>
      </c>
      <c r="F22" s="56">
        <v>2149</v>
      </c>
      <c r="G22" s="56">
        <v>130.754538</v>
      </c>
      <c r="H22" s="56">
        <v>125081</v>
      </c>
      <c r="I22" s="56">
        <v>2610.5987640000003</v>
      </c>
    </row>
    <row r="23" spans="1:9" ht="12.75">
      <c r="A23" s="55" t="s">
        <v>185</v>
      </c>
      <c r="B23" s="56">
        <v>0</v>
      </c>
      <c r="C23" s="56">
        <v>0</v>
      </c>
      <c r="D23" s="56">
        <v>37306</v>
      </c>
      <c r="E23" s="56">
        <v>12872.161149</v>
      </c>
      <c r="F23" s="56">
        <v>646</v>
      </c>
      <c r="G23" s="56">
        <v>34.317115</v>
      </c>
      <c r="H23" s="56">
        <v>37952</v>
      </c>
      <c r="I23" s="56">
        <v>12906.478264</v>
      </c>
    </row>
    <row r="24" spans="1:9" ht="12.75">
      <c r="A24" s="55" t="s">
        <v>186</v>
      </c>
      <c r="B24" s="56">
        <v>21436</v>
      </c>
      <c r="C24" s="56">
        <v>634.387907</v>
      </c>
      <c r="D24" s="56">
        <v>8969</v>
      </c>
      <c r="E24" s="56">
        <v>293.07228000000003</v>
      </c>
      <c r="F24" s="56">
        <v>264</v>
      </c>
      <c r="G24" s="56">
        <v>11.366224999999998</v>
      </c>
      <c r="H24" s="56">
        <v>30669</v>
      </c>
      <c r="I24" s="56">
        <v>938.8264120000001</v>
      </c>
    </row>
    <row r="25" spans="1:9" ht="12.75">
      <c r="A25" s="55" t="s">
        <v>187</v>
      </c>
      <c r="B25" s="56">
        <v>46336</v>
      </c>
      <c r="C25" s="56">
        <v>967.138521</v>
      </c>
      <c r="D25" s="56">
        <v>209471</v>
      </c>
      <c r="E25" s="56">
        <v>6954.036185000001</v>
      </c>
      <c r="F25" s="56">
        <v>19621</v>
      </c>
      <c r="G25" s="56">
        <v>1295.437905</v>
      </c>
      <c r="H25" s="56">
        <v>275428</v>
      </c>
      <c r="I25" s="56">
        <v>9216.612611</v>
      </c>
    </row>
    <row r="26" spans="1:9" ht="12.75">
      <c r="A26" s="55" t="s">
        <v>188</v>
      </c>
      <c r="B26" s="56">
        <v>85260</v>
      </c>
      <c r="C26" s="56">
        <v>1671.924083</v>
      </c>
      <c r="D26" s="56">
        <v>13456</v>
      </c>
      <c r="E26" s="56">
        <v>437.343016</v>
      </c>
      <c r="F26" s="56">
        <v>2502</v>
      </c>
      <c r="G26" s="56">
        <v>155.44400300000004</v>
      </c>
      <c r="H26" s="56">
        <v>101218</v>
      </c>
      <c r="I26" s="56">
        <v>2264.711102</v>
      </c>
    </row>
    <row r="27" spans="1:9" ht="12.75">
      <c r="A27" s="55"/>
      <c r="B27" s="55"/>
      <c r="C27" s="55" t="s">
        <v>0</v>
      </c>
      <c r="D27" s="55"/>
      <c r="E27" s="55"/>
      <c r="F27" s="55"/>
      <c r="G27" s="55"/>
      <c r="H27" s="55"/>
      <c r="I27" s="55"/>
    </row>
    <row r="28" spans="1:10" s="2" customFormat="1" ht="12.75">
      <c r="A28" s="57" t="s">
        <v>164</v>
      </c>
      <c r="B28" s="58">
        <v>1680150</v>
      </c>
      <c r="C28" s="58">
        <v>24092.432807000005</v>
      </c>
      <c r="D28" s="58">
        <v>11642930</v>
      </c>
      <c r="E28" s="58">
        <v>425704.731809</v>
      </c>
      <c r="F28" s="58">
        <v>935894</v>
      </c>
      <c r="G28" s="58">
        <v>63438.206735</v>
      </c>
      <c r="H28" s="58">
        <v>14258974</v>
      </c>
      <c r="I28" s="58">
        <v>513235.371351</v>
      </c>
      <c r="J28" s="15"/>
    </row>
    <row r="29" spans="1:9" ht="12.75">
      <c r="A29" s="55"/>
      <c r="B29" s="55"/>
      <c r="C29" s="55" t="s">
        <v>0</v>
      </c>
      <c r="D29" s="55"/>
      <c r="E29" s="55"/>
      <c r="F29" s="55"/>
      <c r="G29" s="55"/>
      <c r="H29" s="55"/>
      <c r="I29" s="55"/>
    </row>
    <row r="30" spans="1:9" ht="12.75">
      <c r="A30" s="55" t="s">
        <v>189</v>
      </c>
      <c r="B30" s="56">
        <v>33747</v>
      </c>
      <c r="C30" s="56">
        <v>758.6466240000001</v>
      </c>
      <c r="D30" s="56">
        <v>595988</v>
      </c>
      <c r="E30" s="56">
        <v>19496.553437</v>
      </c>
      <c r="F30" s="56">
        <v>12473</v>
      </c>
      <c r="G30" s="56">
        <v>808.799731</v>
      </c>
      <c r="H30" s="56">
        <v>642208</v>
      </c>
      <c r="I30" s="56">
        <v>21063.999792</v>
      </c>
    </row>
    <row r="31" spans="1:9" ht="12.75">
      <c r="A31" s="55" t="s">
        <v>190</v>
      </c>
      <c r="B31" s="56">
        <v>0</v>
      </c>
      <c r="C31" s="56">
        <v>0</v>
      </c>
      <c r="D31" s="56">
        <v>9235</v>
      </c>
      <c r="E31" s="56">
        <v>208.566634</v>
      </c>
      <c r="F31" s="56">
        <v>393</v>
      </c>
      <c r="G31" s="56">
        <v>27.286651</v>
      </c>
      <c r="H31" s="56">
        <v>9628</v>
      </c>
      <c r="I31" s="56">
        <v>235.853285</v>
      </c>
    </row>
    <row r="32" spans="1:9" ht="12.75">
      <c r="A32" s="55" t="s">
        <v>191</v>
      </c>
      <c r="B32" s="56">
        <v>81578</v>
      </c>
      <c r="C32" s="56">
        <v>1363.243141</v>
      </c>
      <c r="D32" s="56">
        <v>21344</v>
      </c>
      <c r="E32" s="56">
        <v>501.548752</v>
      </c>
      <c r="F32" s="56">
        <v>675</v>
      </c>
      <c r="G32" s="56">
        <v>27.135523</v>
      </c>
      <c r="H32" s="56">
        <v>103597</v>
      </c>
      <c r="I32" s="56">
        <v>1891.9274159999998</v>
      </c>
    </row>
    <row r="33" spans="1:9" ht="12.75">
      <c r="A33" s="55"/>
      <c r="B33" s="55"/>
      <c r="C33" s="55" t="s">
        <v>0</v>
      </c>
      <c r="D33" s="55"/>
      <c r="E33" s="55"/>
      <c r="F33" s="55"/>
      <c r="G33" s="55"/>
      <c r="H33" s="55"/>
      <c r="I33" s="55"/>
    </row>
    <row r="34" spans="1:9" s="2" customFormat="1" ht="12.75">
      <c r="A34" s="57" t="s">
        <v>158</v>
      </c>
      <c r="B34" s="58">
        <v>115325</v>
      </c>
      <c r="C34" s="58">
        <v>2121.889765</v>
      </c>
      <c r="D34" s="58">
        <v>626567</v>
      </c>
      <c r="E34" s="58">
        <v>20206.668822999996</v>
      </c>
      <c r="F34" s="58">
        <v>13541</v>
      </c>
      <c r="G34" s="58">
        <v>863.221905</v>
      </c>
      <c r="H34" s="58">
        <v>755433</v>
      </c>
      <c r="I34" s="58">
        <v>23191.780493</v>
      </c>
    </row>
    <row r="35" spans="1:9" ht="12.75">
      <c r="A35" s="55"/>
      <c r="B35" s="55"/>
      <c r="C35" s="55" t="s">
        <v>0</v>
      </c>
      <c r="D35" s="55"/>
      <c r="E35" s="55"/>
      <c r="F35" s="55"/>
      <c r="G35" s="55"/>
      <c r="H35" s="55"/>
      <c r="I35" s="55"/>
    </row>
    <row r="36" spans="1:9" s="2" customFormat="1" ht="12.75">
      <c r="A36" s="57" t="s">
        <v>165</v>
      </c>
      <c r="B36" s="58">
        <v>1795475</v>
      </c>
      <c r="C36" s="58">
        <v>26214.322572000005</v>
      </c>
      <c r="D36" s="58">
        <v>12269497</v>
      </c>
      <c r="E36" s="58">
        <v>445911.400632</v>
      </c>
      <c r="F36" s="58">
        <v>949435</v>
      </c>
      <c r="G36" s="58">
        <v>64301.42864</v>
      </c>
      <c r="H36" s="58">
        <v>15014407</v>
      </c>
      <c r="I36" s="58">
        <v>536427.151844</v>
      </c>
    </row>
    <row r="39" spans="2:9" ht="12.75">
      <c r="B39" s="14"/>
      <c r="C39" s="14"/>
      <c r="D39" s="14"/>
      <c r="E39" s="14"/>
      <c r="F39" s="14"/>
      <c r="G39" s="14"/>
      <c r="H39" s="14"/>
      <c r="I39" s="14"/>
    </row>
    <row r="40" spans="1:9" ht="12.75">
      <c r="A40" s="1" t="s">
        <v>49</v>
      </c>
      <c r="I40" s="14"/>
    </row>
    <row r="42" s="6" customFormat="1" ht="12.75"/>
    <row r="43" s="6" customFormat="1" ht="12.75"/>
    <row r="44" s="88" customFormat="1" ht="12.75"/>
    <row r="45" spans="4:13" s="6" customFormat="1" ht="12.75">
      <c r="D45" s="72"/>
      <c r="E45" s="72"/>
      <c r="J45" s="72"/>
      <c r="K45" s="21"/>
      <c r="L45" s="72"/>
      <c r="M45" s="21"/>
    </row>
    <row r="46" spans="4:13" s="6" customFormat="1" ht="12.75">
      <c r="D46" s="72"/>
      <c r="E46" s="72"/>
      <c r="J46" s="72"/>
      <c r="K46" s="21"/>
      <c r="L46" s="72"/>
      <c r="M46" s="21"/>
    </row>
    <row r="47" spans="4:13" s="6" customFormat="1" ht="12.75">
      <c r="D47" s="72"/>
      <c r="E47" s="72"/>
      <c r="J47" s="72"/>
      <c r="K47" s="21"/>
      <c r="L47" s="72"/>
      <c r="M47" s="21"/>
    </row>
    <row r="48" spans="4:13" s="6" customFormat="1" ht="12.75">
      <c r="D48" s="72"/>
      <c r="E48" s="72"/>
      <c r="J48" s="72"/>
      <c r="K48" s="21"/>
      <c r="L48" s="72"/>
      <c r="M48" s="21"/>
    </row>
    <row r="49" spans="4:13" s="6" customFormat="1" ht="12.75">
      <c r="D49" s="72"/>
      <c r="E49" s="72"/>
      <c r="J49" s="72"/>
      <c r="K49" s="21"/>
      <c r="L49" s="72"/>
      <c r="M49" s="21"/>
    </row>
    <row r="50" spans="4:13" s="6" customFormat="1" ht="12.75">
      <c r="D50" s="72"/>
      <c r="E50" s="72"/>
      <c r="J50" s="72"/>
      <c r="K50" s="21"/>
      <c r="L50" s="72"/>
      <c r="M50" s="21"/>
    </row>
    <row r="51" spans="4:13" s="6" customFormat="1" ht="12.75">
      <c r="D51" s="72"/>
      <c r="E51" s="72"/>
      <c r="J51" s="72"/>
      <c r="K51" s="21"/>
      <c r="L51" s="72"/>
      <c r="M51" s="21"/>
    </row>
    <row r="52" spans="4:13" s="6" customFormat="1" ht="12.75">
      <c r="D52" s="72"/>
      <c r="E52" s="72"/>
      <c r="J52" s="72"/>
      <c r="K52" s="21"/>
      <c r="L52" s="72"/>
      <c r="M52" s="21"/>
    </row>
    <row r="53" spans="4:13" s="6" customFormat="1" ht="12.75">
      <c r="D53" s="72"/>
      <c r="E53" s="72"/>
      <c r="J53" s="72"/>
      <c r="K53" s="21"/>
      <c r="L53" s="72"/>
      <c r="M53" s="21"/>
    </row>
    <row r="54" spans="4:13" s="6" customFormat="1" ht="12.75">
      <c r="D54" s="72"/>
      <c r="E54" s="72"/>
      <c r="J54" s="72"/>
      <c r="K54" s="21"/>
      <c r="L54" s="72"/>
      <c r="M54" s="21"/>
    </row>
    <row r="55" spans="4:13" s="6" customFormat="1" ht="12.75">
      <c r="D55" s="72"/>
      <c r="E55" s="72"/>
      <c r="J55" s="72"/>
      <c r="K55" s="21"/>
      <c r="L55" s="72"/>
      <c r="M55" s="21"/>
    </row>
    <row r="56" spans="4:13" s="6" customFormat="1" ht="12.75">
      <c r="D56" s="72"/>
      <c r="E56" s="72"/>
      <c r="J56" s="72"/>
      <c r="K56" s="21"/>
      <c r="L56" s="72"/>
      <c r="M56" s="21"/>
    </row>
    <row r="57" spans="4:13" s="6" customFormat="1" ht="12.75">
      <c r="D57" s="72"/>
      <c r="E57" s="72"/>
      <c r="J57" s="72"/>
      <c r="K57" s="21"/>
      <c r="L57" s="72"/>
      <c r="M57" s="21"/>
    </row>
    <row r="58" spans="4:13" s="6" customFormat="1" ht="12.75">
      <c r="D58" s="72"/>
      <c r="E58" s="72"/>
      <c r="J58" s="72"/>
      <c r="K58" s="21"/>
      <c r="L58" s="72"/>
      <c r="M58" s="21"/>
    </row>
    <row r="59" spans="4:13" s="6" customFormat="1" ht="12.75">
      <c r="D59" s="72"/>
      <c r="E59" s="72"/>
      <c r="J59" s="72"/>
      <c r="K59" s="21"/>
      <c r="L59" s="72"/>
      <c r="M59" s="21"/>
    </row>
    <row r="60" spans="4:13" s="6" customFormat="1" ht="12.75">
      <c r="D60" s="72"/>
      <c r="E60" s="72"/>
      <c r="J60" s="72"/>
      <c r="K60" s="21"/>
      <c r="L60" s="72"/>
      <c r="M60" s="21"/>
    </row>
    <row r="61" spans="4:13" s="6" customFormat="1" ht="12.75">
      <c r="D61" s="72"/>
      <c r="E61" s="72"/>
      <c r="J61" s="72"/>
      <c r="K61" s="21"/>
      <c r="L61" s="72"/>
      <c r="M61" s="21"/>
    </row>
    <row r="62" spans="4:13" s="6" customFormat="1" ht="12.75">
      <c r="D62" s="72"/>
      <c r="E62" s="72"/>
      <c r="J62" s="72"/>
      <c r="K62" s="21"/>
      <c r="L62" s="72"/>
      <c r="M62" s="21"/>
    </row>
    <row r="63" spans="2:13" s="6" customFormat="1" ht="12.75">
      <c r="B63" s="72"/>
      <c r="C63" s="21"/>
      <c r="D63" s="72"/>
      <c r="E63" s="72"/>
      <c r="F63" s="72"/>
      <c r="G63" s="21"/>
      <c r="H63" s="72"/>
      <c r="I63" s="21"/>
      <c r="J63" s="72"/>
      <c r="K63" s="21"/>
      <c r="L63" s="72"/>
      <c r="M63" s="21"/>
    </row>
    <row r="64" s="6" customFormat="1" ht="12.75"/>
    <row r="65" s="6" customFormat="1" ht="12.75"/>
    <row r="66" s="6" customFormat="1" ht="12.75"/>
    <row r="67" s="6" customFormat="1" ht="12.75"/>
    <row r="68" s="6" customFormat="1" ht="12.75"/>
    <row r="69" s="6" customFormat="1" ht="12.75"/>
    <row r="70" s="6" customFormat="1" ht="12.75"/>
    <row r="71" s="6" customFormat="1" ht="12.75"/>
    <row r="72" s="6" customFormat="1" ht="12.75"/>
    <row r="73" s="6" customFormat="1" ht="12.75"/>
    <row r="74" s="6" customFormat="1" ht="12.75"/>
    <row r="75" s="6" customFormat="1" ht="12.75"/>
    <row r="76" s="6" customFormat="1" ht="12.75"/>
    <row r="77" s="6" customFormat="1" ht="12.75"/>
    <row r="78" s="6" customFormat="1" ht="12.75"/>
  </sheetData>
  <mergeCells count="14">
    <mergeCell ref="B8:E8"/>
    <mergeCell ref="F8:I8"/>
    <mergeCell ref="B9:C9"/>
    <mergeCell ref="D9:E9"/>
    <mergeCell ref="F9:G9"/>
    <mergeCell ref="H9:I9"/>
    <mergeCell ref="B10:B11"/>
    <mergeCell ref="C10:C11"/>
    <mergeCell ref="D10:D11"/>
    <mergeCell ref="E10:E11"/>
    <mergeCell ref="F10:F11"/>
    <mergeCell ref="G10:G11"/>
    <mergeCell ref="H10:H11"/>
    <mergeCell ref="I10:I11"/>
  </mergeCells>
  <hyperlinks>
    <hyperlink ref="A1" location="Indice!A1" display="Volver"/>
    <hyperlink ref="A26" location="Indice!A1" display="Volver"/>
  </hyperlinks>
  <printOptions/>
  <pageMargins left="0.75" right="0.75" top="1" bottom="1" header="0" footer="0"/>
  <pageSetup fitToHeight="1" fitToWidth="1" horizontalDpi="600" verticalDpi="600" orientation="landscape" scale="9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4"/>
  <dimension ref="A1:E31"/>
  <sheetViews>
    <sheetView workbookViewId="0" topLeftCell="A1">
      <selection activeCell="A1" sqref="A1"/>
    </sheetView>
  </sheetViews>
  <sheetFormatPr defaultColWidth="11.421875" defaultRowHeight="12.75"/>
  <cols>
    <col min="1" max="1" width="30.421875" style="1" customWidth="1"/>
    <col min="2" max="2" width="14.00390625" style="1" customWidth="1"/>
    <col min="3" max="3" width="12.8515625" style="1" customWidth="1"/>
    <col min="4" max="4" width="17.00390625" style="1" customWidth="1"/>
    <col min="5" max="16384" width="11.421875" style="1" customWidth="1"/>
  </cols>
  <sheetData>
    <row r="1" ht="12.75">
      <c r="A1" s="13" t="s">
        <v>151</v>
      </c>
    </row>
    <row r="3" spans="1:5" ht="12.75">
      <c r="A3" s="6"/>
      <c r="B3" s="6"/>
      <c r="C3" s="6"/>
      <c r="D3" s="6"/>
      <c r="E3" s="6"/>
    </row>
    <row r="4" spans="1:5" ht="12.75">
      <c r="A4" s="6"/>
      <c r="B4" s="6"/>
      <c r="C4" s="6"/>
      <c r="D4" s="6"/>
      <c r="E4" s="6"/>
    </row>
    <row r="5" spans="1:5" ht="12.75">
      <c r="A5" s="135" t="s">
        <v>38</v>
      </c>
      <c r="B5" s="136"/>
      <c r="C5" s="136"/>
      <c r="D5" s="136"/>
      <c r="E5" s="136"/>
    </row>
    <row r="6" ht="12.75">
      <c r="A6" s="2" t="s">
        <v>39</v>
      </c>
    </row>
    <row r="7" ht="12.75">
      <c r="A7" s="2" t="s">
        <v>232</v>
      </c>
    </row>
    <row r="10" spans="1:4" ht="12.75">
      <c r="A10" s="137" t="s">
        <v>118</v>
      </c>
      <c r="B10" s="123" t="s">
        <v>119</v>
      </c>
      <c r="C10" s="123" t="s">
        <v>120</v>
      </c>
      <c r="D10" s="123" t="s">
        <v>121</v>
      </c>
    </row>
    <row r="11" spans="1:4" ht="25.5" customHeight="1">
      <c r="A11" s="137"/>
      <c r="B11" s="123"/>
      <c r="C11" s="123"/>
      <c r="D11" s="123"/>
    </row>
    <row r="12" spans="1:4" ht="12.75">
      <c r="A12" s="4" t="s">
        <v>174</v>
      </c>
      <c r="B12" s="5">
        <v>1284050</v>
      </c>
      <c r="C12" s="5">
        <v>8756171</v>
      </c>
      <c r="D12" s="5">
        <v>134762</v>
      </c>
    </row>
    <row r="13" spans="1:4" ht="12.75">
      <c r="A13" s="4" t="s">
        <v>175</v>
      </c>
      <c r="B13" s="5">
        <v>641111</v>
      </c>
      <c r="C13" s="5">
        <v>3236762</v>
      </c>
      <c r="D13" s="5">
        <v>50384</v>
      </c>
    </row>
    <row r="14" spans="1:4" ht="12.75">
      <c r="A14" s="4" t="s">
        <v>176</v>
      </c>
      <c r="B14" s="5">
        <v>76748</v>
      </c>
      <c r="C14" s="5">
        <v>846269</v>
      </c>
      <c r="D14" s="5">
        <v>14896</v>
      </c>
    </row>
    <row r="15" spans="1:4" ht="12.75">
      <c r="A15" s="4" t="s">
        <v>177</v>
      </c>
      <c r="B15" s="5">
        <v>690861</v>
      </c>
      <c r="C15" s="5">
        <v>5318649</v>
      </c>
      <c r="D15" s="5">
        <v>84150</v>
      </c>
    </row>
    <row r="16" spans="1:4" ht="12.75">
      <c r="A16" s="4" t="s">
        <v>178</v>
      </c>
      <c r="B16" s="5">
        <v>161362</v>
      </c>
      <c r="C16" s="5">
        <v>1858314</v>
      </c>
      <c r="D16" s="5">
        <v>81185</v>
      </c>
    </row>
    <row r="17" spans="1:4" ht="12.75">
      <c r="A17" s="4" t="s">
        <v>179</v>
      </c>
      <c r="B17" s="5">
        <v>1117530</v>
      </c>
      <c r="C17" s="5">
        <v>276554</v>
      </c>
      <c r="D17" s="5">
        <v>8086</v>
      </c>
    </row>
    <row r="18" spans="1:4" ht="12.75">
      <c r="A18" s="4" t="s">
        <v>180</v>
      </c>
      <c r="B18" s="5">
        <v>65616</v>
      </c>
      <c r="C18" s="5">
        <v>776084</v>
      </c>
      <c r="D18" s="5">
        <v>14745</v>
      </c>
    </row>
    <row r="19" spans="1:4" ht="12.75">
      <c r="A19" s="4" t="s">
        <v>181</v>
      </c>
      <c r="B19" s="5">
        <v>1799028</v>
      </c>
      <c r="C19" s="5">
        <v>7436884</v>
      </c>
      <c r="D19" s="5">
        <v>110839</v>
      </c>
    </row>
    <row r="20" spans="1:4" ht="12.75">
      <c r="A20" s="4" t="s">
        <v>182</v>
      </c>
      <c r="B20" s="5">
        <v>66023</v>
      </c>
      <c r="C20" s="5">
        <v>837731</v>
      </c>
      <c r="D20" s="5">
        <v>16179</v>
      </c>
    </row>
    <row r="21" spans="1:4" ht="12.75">
      <c r="A21" s="4" t="s">
        <v>208</v>
      </c>
      <c r="B21" s="5">
        <v>2462</v>
      </c>
      <c r="C21" s="5">
        <v>75534</v>
      </c>
      <c r="D21" s="5">
        <v>2965</v>
      </c>
    </row>
    <row r="22" spans="1:4" ht="12.75">
      <c r="A22" s="4" t="s">
        <v>183</v>
      </c>
      <c r="B22" s="5">
        <v>37645</v>
      </c>
      <c r="C22" s="5">
        <v>897348</v>
      </c>
      <c r="D22" s="5">
        <v>36322</v>
      </c>
    </row>
    <row r="23" spans="1:4" ht="12.75">
      <c r="A23" s="4" t="s">
        <v>186</v>
      </c>
      <c r="B23" s="5">
        <v>4859</v>
      </c>
      <c r="C23" s="5">
        <v>1157</v>
      </c>
      <c r="D23" s="5">
        <v>15</v>
      </c>
    </row>
    <row r="24" spans="1:4" ht="12.75">
      <c r="A24" s="4" t="s">
        <v>187</v>
      </c>
      <c r="B24" s="5">
        <v>172682</v>
      </c>
      <c r="C24" s="5">
        <v>289256</v>
      </c>
      <c r="D24" s="5">
        <v>23775</v>
      </c>
    </row>
    <row r="25" spans="1:4" ht="12.75">
      <c r="A25" s="4" t="s">
        <v>188</v>
      </c>
      <c r="B25" s="5">
        <v>125438</v>
      </c>
      <c r="C25" s="5">
        <v>534135</v>
      </c>
      <c r="D25" s="5">
        <v>7739</v>
      </c>
    </row>
    <row r="26" spans="1:4" ht="12.75">
      <c r="A26" s="67" t="s">
        <v>40</v>
      </c>
      <c r="B26" s="68">
        <v>6245415</v>
      </c>
      <c r="C26" s="68">
        <v>31140848</v>
      </c>
      <c r="D26" s="68">
        <v>586042</v>
      </c>
    </row>
    <row r="27" spans="1:4" ht="12.75">
      <c r="A27" s="6"/>
      <c r="B27" s="7"/>
      <c r="C27" s="7"/>
      <c r="D27" s="7"/>
    </row>
    <row r="28" spans="1:4" ht="12.75">
      <c r="A28" s="1" t="s">
        <v>0</v>
      </c>
      <c r="B28" s="14"/>
      <c r="C28" s="14"/>
      <c r="D28" s="14"/>
    </row>
    <row r="29" ht="12.75">
      <c r="A29" s="1" t="s">
        <v>41</v>
      </c>
    </row>
    <row r="31" ht="12.75">
      <c r="A31" s="1" t="s">
        <v>49</v>
      </c>
    </row>
  </sheetData>
  <mergeCells count="5">
    <mergeCell ref="A5:E5"/>
    <mergeCell ref="A10:A11"/>
    <mergeCell ref="B10:B11"/>
    <mergeCell ref="C10:C11"/>
    <mergeCell ref="D10:D11"/>
  </mergeCells>
  <hyperlinks>
    <hyperlink ref="A1" location="Indice!A1" display="Volver"/>
  </hyperlinks>
  <printOptions/>
  <pageMargins left="0.75" right="0.75" top="1" bottom="1" header="0" footer="0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5"/>
  <dimension ref="A1:F30"/>
  <sheetViews>
    <sheetView workbookViewId="0" topLeftCell="A1">
      <selection activeCell="A1" sqref="A1"/>
    </sheetView>
  </sheetViews>
  <sheetFormatPr defaultColWidth="11.421875" defaultRowHeight="12.75"/>
  <cols>
    <col min="1" max="1" width="26.8515625" style="1" customWidth="1"/>
    <col min="2" max="4" width="15.7109375" style="1" customWidth="1"/>
    <col min="5" max="16384" width="11.421875" style="1" customWidth="1"/>
  </cols>
  <sheetData>
    <row r="1" ht="12.75">
      <c r="A1" s="13" t="s">
        <v>151</v>
      </c>
    </row>
    <row r="5" ht="12.75">
      <c r="A5" s="2" t="s">
        <v>124</v>
      </c>
    </row>
    <row r="6" ht="12.75">
      <c r="A6" s="2" t="s">
        <v>123</v>
      </c>
    </row>
    <row r="7" ht="12.75">
      <c r="A7" s="2" t="s">
        <v>232</v>
      </c>
    </row>
    <row r="8" ht="12.75">
      <c r="A8" s="2"/>
    </row>
    <row r="11" spans="1:4" ht="28.5" customHeight="1">
      <c r="A11" s="115" t="s">
        <v>122</v>
      </c>
      <c r="B11" s="115" t="s">
        <v>119</v>
      </c>
      <c r="C11" s="115" t="s">
        <v>120</v>
      </c>
      <c r="D11" s="115" t="s">
        <v>121</v>
      </c>
    </row>
    <row r="12" spans="1:4" ht="12.75">
      <c r="A12" s="115"/>
      <c r="B12" s="115"/>
      <c r="C12" s="115"/>
      <c r="D12" s="115"/>
    </row>
    <row r="13" spans="1:4" ht="12.75">
      <c r="A13" s="55" t="s">
        <v>209</v>
      </c>
      <c r="B13" s="56">
        <v>118707</v>
      </c>
      <c r="C13" s="56">
        <v>613707</v>
      </c>
      <c r="D13" s="56">
        <v>11253</v>
      </c>
    </row>
    <row r="14" spans="1:4" ht="12.75">
      <c r="A14" s="55" t="s">
        <v>210</v>
      </c>
      <c r="B14" s="56">
        <v>239571</v>
      </c>
      <c r="C14" s="56">
        <v>1074930</v>
      </c>
      <c r="D14" s="56">
        <v>21059</v>
      </c>
    </row>
    <row r="15" spans="1:4" ht="12.75">
      <c r="A15" s="55" t="s">
        <v>211</v>
      </c>
      <c r="B15" s="56">
        <v>62906</v>
      </c>
      <c r="C15" s="56">
        <v>356571</v>
      </c>
      <c r="D15" s="56">
        <v>6400</v>
      </c>
    </row>
    <row r="16" spans="1:4" ht="12.75">
      <c r="A16" s="55" t="s">
        <v>212</v>
      </c>
      <c r="B16" s="56">
        <v>113319</v>
      </c>
      <c r="C16" s="56">
        <v>627094</v>
      </c>
      <c r="D16" s="56">
        <v>10444</v>
      </c>
    </row>
    <row r="17" spans="1:4" ht="12.75">
      <c r="A17" s="55" t="s">
        <v>213</v>
      </c>
      <c r="B17" s="56">
        <v>410632</v>
      </c>
      <c r="C17" s="56">
        <v>2512494</v>
      </c>
      <c r="D17" s="56">
        <v>40622</v>
      </c>
    </row>
    <row r="18" spans="1:4" ht="12.75">
      <c r="A18" s="55" t="s">
        <v>214</v>
      </c>
      <c r="B18" s="56">
        <v>136574</v>
      </c>
      <c r="C18" s="56">
        <v>582789</v>
      </c>
      <c r="D18" s="56">
        <v>13374</v>
      </c>
    </row>
    <row r="19" spans="1:4" ht="12.75">
      <c r="A19" s="55" t="s">
        <v>215</v>
      </c>
      <c r="B19" s="56">
        <v>143290</v>
      </c>
      <c r="C19" s="56">
        <v>438411</v>
      </c>
      <c r="D19" s="56">
        <v>7353</v>
      </c>
    </row>
    <row r="20" spans="1:4" ht="12.75">
      <c r="A20" s="55" t="s">
        <v>216</v>
      </c>
      <c r="B20" s="56">
        <v>536998</v>
      </c>
      <c r="C20" s="56">
        <v>1822928</v>
      </c>
      <c r="D20" s="56">
        <v>37525</v>
      </c>
    </row>
    <row r="21" spans="1:4" ht="12.75">
      <c r="A21" s="55" t="s">
        <v>217</v>
      </c>
      <c r="B21" s="56">
        <v>193341</v>
      </c>
      <c r="C21" s="56">
        <v>608141</v>
      </c>
      <c r="D21" s="56">
        <v>10173</v>
      </c>
    </row>
    <row r="22" spans="1:4" ht="12.75">
      <c r="A22" s="55" t="s">
        <v>218</v>
      </c>
      <c r="B22" s="56">
        <v>218039</v>
      </c>
      <c r="C22" s="56">
        <v>940487</v>
      </c>
      <c r="D22" s="56">
        <v>16134</v>
      </c>
    </row>
    <row r="23" spans="1:4" ht="12.75">
      <c r="A23" s="55" t="s">
        <v>219</v>
      </c>
      <c r="B23" s="56">
        <v>24291</v>
      </c>
      <c r="C23" s="56">
        <v>111106</v>
      </c>
      <c r="D23" s="56">
        <v>2038</v>
      </c>
    </row>
    <row r="24" spans="1:4" ht="12.75">
      <c r="A24" s="55" t="s">
        <v>220</v>
      </c>
      <c r="B24" s="56">
        <v>67647</v>
      </c>
      <c r="C24" s="56">
        <v>401329</v>
      </c>
      <c r="D24" s="56">
        <v>5721</v>
      </c>
    </row>
    <row r="25" spans="1:4" ht="12.75">
      <c r="A25" s="55" t="s">
        <v>221</v>
      </c>
      <c r="B25" s="56">
        <v>3980100</v>
      </c>
      <c r="C25" s="56">
        <v>21050861</v>
      </c>
      <c r="D25" s="56">
        <v>403946</v>
      </c>
    </row>
    <row r="26" spans="1:6" ht="12.75">
      <c r="A26" s="57" t="s">
        <v>223</v>
      </c>
      <c r="B26" s="58">
        <v>6245415</v>
      </c>
      <c r="C26" s="58">
        <v>31140848</v>
      </c>
      <c r="D26" s="58">
        <v>586042</v>
      </c>
      <c r="F26" s="14"/>
    </row>
    <row r="27" ht="12.75">
      <c r="A27" s="1" t="s">
        <v>0</v>
      </c>
    </row>
    <row r="28" ht="12.75">
      <c r="A28" s="1" t="s">
        <v>41</v>
      </c>
    </row>
    <row r="30" ht="12.75">
      <c r="A30" s="1" t="s">
        <v>49</v>
      </c>
    </row>
  </sheetData>
  <mergeCells count="4">
    <mergeCell ref="A11:A12"/>
    <mergeCell ref="B11:B12"/>
    <mergeCell ref="C11:C12"/>
    <mergeCell ref="D11:D12"/>
  </mergeCells>
  <hyperlinks>
    <hyperlink ref="A1" location="Indice!A1" display="Volver"/>
  </hyperlinks>
  <printOptions/>
  <pageMargins left="0.75" right="0.75" top="1" bottom="1" header="0" footer="0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6">
    <pageSetUpPr fitToPage="1"/>
  </sheetPr>
  <dimension ref="A1:D22"/>
  <sheetViews>
    <sheetView workbookViewId="0" topLeftCell="A1">
      <selection activeCell="A1" sqref="A1"/>
    </sheetView>
  </sheetViews>
  <sheetFormatPr defaultColWidth="11.421875" defaultRowHeight="12.75"/>
  <cols>
    <col min="1" max="1" width="25.28125" style="1" customWidth="1"/>
    <col min="2" max="3" width="15.7109375" style="1" customWidth="1"/>
    <col min="4" max="4" width="29.421875" style="1" customWidth="1"/>
    <col min="5" max="16384" width="11.421875" style="1" customWidth="1"/>
  </cols>
  <sheetData>
    <row r="1" ht="12.75">
      <c r="A1" s="13" t="s">
        <v>151</v>
      </c>
    </row>
    <row r="4" ht="12.75">
      <c r="A4" s="2" t="s">
        <v>125</v>
      </c>
    </row>
    <row r="5" ht="12.75">
      <c r="A5" s="2" t="s">
        <v>126</v>
      </c>
    </row>
    <row r="6" ht="12.75">
      <c r="A6" s="63">
        <v>38869</v>
      </c>
    </row>
    <row r="7" ht="12.75">
      <c r="A7" s="1" t="s">
        <v>0</v>
      </c>
    </row>
    <row r="10" spans="1:4" ht="12.75" customHeight="1">
      <c r="A10" s="123" t="s">
        <v>129</v>
      </c>
      <c r="B10" s="123" t="s">
        <v>127</v>
      </c>
      <c r="C10" s="123" t="s">
        <v>116</v>
      </c>
      <c r="D10" s="123" t="s">
        <v>128</v>
      </c>
    </row>
    <row r="11" spans="1:4" ht="24" customHeight="1">
      <c r="A11" s="123"/>
      <c r="B11" s="123"/>
      <c r="C11" s="123"/>
      <c r="D11" s="123"/>
    </row>
    <row r="12" spans="1:4" ht="12.75">
      <c r="A12" s="4"/>
      <c r="B12" s="4"/>
      <c r="C12" s="4"/>
      <c r="D12" s="4"/>
    </row>
    <row r="13" spans="1:4" ht="12.75">
      <c r="A13" s="64" t="s">
        <v>130</v>
      </c>
      <c r="B13" s="65">
        <v>2230538</v>
      </c>
      <c r="C13" s="65">
        <v>11670179</v>
      </c>
      <c r="D13" s="65">
        <v>181959</v>
      </c>
    </row>
    <row r="14" spans="1:4" ht="12.75">
      <c r="A14" s="64" t="s">
        <v>131</v>
      </c>
      <c r="B14" s="65">
        <v>3046222</v>
      </c>
      <c r="C14" s="65">
        <v>20860167</v>
      </c>
      <c r="D14" s="65">
        <v>335053</v>
      </c>
    </row>
    <row r="15" spans="1:4" ht="12.75">
      <c r="A15" s="64" t="s">
        <v>132</v>
      </c>
      <c r="B15" s="65">
        <v>3849373</v>
      </c>
      <c r="C15" s="65">
        <v>34058335</v>
      </c>
      <c r="D15" s="65">
        <v>597456</v>
      </c>
    </row>
    <row r="16" spans="1:4" ht="12.75">
      <c r="A16" s="64" t="s">
        <v>133</v>
      </c>
      <c r="B16" s="65">
        <v>4650232</v>
      </c>
      <c r="C16" s="65">
        <v>42644808</v>
      </c>
      <c r="D16" s="65">
        <v>804070</v>
      </c>
    </row>
    <row r="17" spans="1:4" ht="12.75">
      <c r="A17" s="64" t="s">
        <v>153</v>
      </c>
      <c r="B17" s="65">
        <v>5630463</v>
      </c>
      <c r="C17" s="65">
        <v>52157216</v>
      </c>
      <c r="D17" s="65">
        <v>942367</v>
      </c>
    </row>
    <row r="18" spans="1:4" s="2" customFormat="1" ht="12.75">
      <c r="A18" s="105">
        <v>38869</v>
      </c>
      <c r="B18" s="68">
        <v>6245415</v>
      </c>
      <c r="C18" s="75">
        <v>31140848</v>
      </c>
      <c r="D18" s="75">
        <v>586042</v>
      </c>
    </row>
    <row r="20" ht="12.75">
      <c r="A20" s="1" t="s">
        <v>41</v>
      </c>
    </row>
    <row r="21" ht="12.75">
      <c r="A21" s="1" t="s">
        <v>236</v>
      </c>
    </row>
    <row r="22" ht="12.75">
      <c r="A22" s="1" t="s">
        <v>237</v>
      </c>
    </row>
  </sheetData>
  <mergeCells count="4">
    <mergeCell ref="B10:B11"/>
    <mergeCell ref="C10:C11"/>
    <mergeCell ref="D10:D11"/>
    <mergeCell ref="A10:A11"/>
  </mergeCells>
  <hyperlinks>
    <hyperlink ref="A1" location="Indice!A1" display="Volver"/>
  </hyperlinks>
  <printOptions/>
  <pageMargins left="0.75" right="0.75" top="1" bottom="1" header="0" footer="0"/>
  <pageSetup fitToHeight="1" fitToWidth="1" horizontalDpi="600" verticalDpi="600" orientation="landscape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>
    <tabColor indexed="9"/>
    <pageSetUpPr fitToPage="1"/>
  </sheetPr>
  <dimension ref="A1:J37"/>
  <sheetViews>
    <sheetView workbookViewId="0" topLeftCell="A1">
      <selection activeCell="A1" sqref="A1"/>
    </sheetView>
  </sheetViews>
  <sheetFormatPr defaultColWidth="11.421875" defaultRowHeight="12.75"/>
  <cols>
    <col min="1" max="1" width="17.28125" style="1" customWidth="1"/>
    <col min="2" max="7" width="12.7109375" style="1" customWidth="1"/>
    <col min="8" max="16384" width="11.421875" style="1" customWidth="1"/>
  </cols>
  <sheetData>
    <row r="1" ht="12.75">
      <c r="A1" s="13" t="s">
        <v>151</v>
      </c>
    </row>
    <row r="3" ht="12.75">
      <c r="A3" s="2" t="s">
        <v>43</v>
      </c>
    </row>
    <row r="4" ht="12.75">
      <c r="A4" s="2" t="s">
        <v>42</v>
      </c>
    </row>
    <row r="5" ht="12.75">
      <c r="A5" s="29">
        <v>38869</v>
      </c>
    </row>
    <row r="8" spans="1:7" ht="12.75">
      <c r="A8" s="30"/>
      <c r="B8" s="114" t="s">
        <v>46</v>
      </c>
      <c r="C8" s="114"/>
      <c r="D8" s="114" t="s">
        <v>45</v>
      </c>
      <c r="E8" s="114"/>
      <c r="F8" s="114" t="s">
        <v>44</v>
      </c>
      <c r="G8" s="114"/>
    </row>
    <row r="9" spans="1:7" ht="12.75">
      <c r="A9" s="30"/>
      <c r="B9" s="31" t="s">
        <v>48</v>
      </c>
      <c r="C9" s="31" t="s">
        <v>47</v>
      </c>
      <c r="D9" s="31" t="s">
        <v>48</v>
      </c>
      <c r="E9" s="31" t="s">
        <v>47</v>
      </c>
      <c r="F9" s="31" t="s">
        <v>48</v>
      </c>
      <c r="G9" s="31" t="s">
        <v>47</v>
      </c>
    </row>
    <row r="10" spans="1:10" ht="12.75">
      <c r="A10" s="16" t="s">
        <v>169</v>
      </c>
      <c r="B10" s="73">
        <v>2534</v>
      </c>
      <c r="C10" s="73">
        <v>1721</v>
      </c>
      <c r="D10" s="73">
        <v>46644</v>
      </c>
      <c r="E10" s="73">
        <v>28451</v>
      </c>
      <c r="F10" s="89">
        <v>49178</v>
      </c>
      <c r="G10" s="89">
        <v>30172</v>
      </c>
      <c r="H10" s="14"/>
      <c r="I10" s="14"/>
      <c r="J10" s="14"/>
    </row>
    <row r="11" spans="1:10" ht="12.75">
      <c r="A11" s="16" t="s">
        <v>170</v>
      </c>
      <c r="B11" s="73">
        <v>252063</v>
      </c>
      <c r="C11" s="73">
        <v>78492</v>
      </c>
      <c r="D11" s="73">
        <v>985906</v>
      </c>
      <c r="E11" s="73">
        <v>251581</v>
      </c>
      <c r="F11" s="89">
        <v>1237969</v>
      </c>
      <c r="G11" s="89">
        <v>330073</v>
      </c>
      <c r="H11" s="14"/>
      <c r="I11" s="14"/>
      <c r="J11" s="14"/>
    </row>
    <row r="12" spans="1:10" ht="12.75">
      <c r="A12" s="16" t="s">
        <v>171</v>
      </c>
      <c r="B12" s="73">
        <v>549557</v>
      </c>
      <c r="C12" s="73">
        <v>61382</v>
      </c>
      <c r="D12" s="73">
        <v>1036508</v>
      </c>
      <c r="E12" s="73">
        <v>381209</v>
      </c>
      <c r="F12" s="89">
        <v>1586065</v>
      </c>
      <c r="G12" s="89">
        <v>442591</v>
      </c>
      <c r="H12" s="14"/>
      <c r="I12" s="14"/>
      <c r="J12" s="14"/>
    </row>
    <row r="13" spans="1:10" ht="12.75">
      <c r="A13" s="16" t="s">
        <v>172</v>
      </c>
      <c r="B13" s="73">
        <v>6615</v>
      </c>
      <c r="C13" s="73">
        <v>5246</v>
      </c>
      <c r="D13" s="73">
        <v>0</v>
      </c>
      <c r="E13" s="73">
        <v>0</v>
      </c>
      <c r="F13" s="89">
        <v>6615</v>
      </c>
      <c r="G13" s="89">
        <v>5246</v>
      </c>
      <c r="H13" s="14"/>
      <c r="I13" s="14"/>
      <c r="J13" s="14"/>
    </row>
    <row r="14" spans="1:10" ht="12.75">
      <c r="A14" s="16" t="s">
        <v>173</v>
      </c>
      <c r="B14" s="73">
        <v>1627</v>
      </c>
      <c r="C14" s="73">
        <v>485</v>
      </c>
      <c r="D14" s="73">
        <v>60384</v>
      </c>
      <c r="E14" s="73">
        <v>25141</v>
      </c>
      <c r="F14" s="89">
        <v>62011</v>
      </c>
      <c r="G14" s="89">
        <v>25626</v>
      </c>
      <c r="H14" s="14"/>
      <c r="I14" s="14"/>
      <c r="J14" s="14"/>
    </row>
    <row r="15" spans="1:10" ht="12.75">
      <c r="A15" s="32" t="s">
        <v>6</v>
      </c>
      <c r="B15" s="18">
        <v>812396</v>
      </c>
      <c r="C15" s="18">
        <v>147326</v>
      </c>
      <c r="D15" s="18">
        <v>2129442</v>
      </c>
      <c r="E15" s="18">
        <v>686382</v>
      </c>
      <c r="F15" s="18">
        <v>2941838</v>
      </c>
      <c r="G15" s="18">
        <v>833708</v>
      </c>
      <c r="H15" s="14" t="s">
        <v>0</v>
      </c>
      <c r="I15" s="14"/>
      <c r="J15" s="14"/>
    </row>
    <row r="16" spans="2:7" ht="12.75">
      <c r="B16" s="14"/>
      <c r="C16" s="14"/>
      <c r="D16" s="14"/>
      <c r="E16" s="14"/>
      <c r="F16" s="14"/>
      <c r="G16" s="14"/>
    </row>
    <row r="18" ht="12.75">
      <c r="A18" s="1" t="s">
        <v>26</v>
      </c>
    </row>
    <row r="19" ht="12.75">
      <c r="A19" s="1" t="s">
        <v>154</v>
      </c>
    </row>
    <row r="20" ht="12.75">
      <c r="A20" s="1" t="s">
        <v>155</v>
      </c>
    </row>
    <row r="23" ht="12.75">
      <c r="A23" s="1" t="s">
        <v>49</v>
      </c>
    </row>
    <row r="24" spans="1:7" ht="12.75">
      <c r="A24" s="6"/>
      <c r="B24" s="6"/>
      <c r="C24" s="6"/>
      <c r="D24" s="6"/>
      <c r="E24" s="6"/>
      <c r="F24" s="6"/>
      <c r="G24" s="6"/>
    </row>
    <row r="25" spans="1:7" ht="12.75">
      <c r="A25" s="6"/>
      <c r="B25" s="6"/>
      <c r="C25" s="7"/>
      <c r="D25" s="6"/>
      <c r="E25" s="6"/>
      <c r="F25" s="6"/>
      <c r="G25" s="6"/>
    </row>
    <row r="26" spans="1:7" ht="12.75">
      <c r="A26" s="6"/>
      <c r="B26" s="6"/>
      <c r="C26" s="7"/>
      <c r="D26" s="6"/>
      <c r="E26" s="6"/>
      <c r="F26" s="6"/>
      <c r="G26" s="6"/>
    </row>
    <row r="27" spans="1:7" ht="12.75">
      <c r="A27" s="6"/>
      <c r="B27" s="6"/>
      <c r="C27" s="7"/>
      <c r="D27" s="6"/>
      <c r="E27" s="6"/>
      <c r="F27" s="6"/>
      <c r="G27" s="6"/>
    </row>
    <row r="28" spans="1:7" ht="12.75">
      <c r="A28" s="6"/>
      <c r="B28" s="6"/>
      <c r="C28" s="6"/>
      <c r="D28" s="6"/>
      <c r="E28" s="6"/>
      <c r="F28" s="6"/>
      <c r="G28" s="6"/>
    </row>
    <row r="29" spans="1:7" ht="12.75">
      <c r="A29" s="6"/>
      <c r="B29" s="6"/>
      <c r="C29" s="6"/>
      <c r="D29" s="6"/>
      <c r="E29" s="6"/>
      <c r="F29" s="6"/>
      <c r="G29" s="6"/>
    </row>
    <row r="30" spans="1:7" ht="12.75">
      <c r="A30" s="6"/>
      <c r="B30" s="6"/>
      <c r="C30" s="6"/>
      <c r="D30" s="6"/>
      <c r="E30" s="6"/>
      <c r="F30" s="6"/>
      <c r="G30" s="6"/>
    </row>
    <row r="31" spans="1:7" ht="12.75">
      <c r="A31" s="6"/>
      <c r="B31" s="7"/>
      <c r="C31" s="7"/>
      <c r="D31" s="7"/>
      <c r="E31" s="7"/>
      <c r="F31" s="7"/>
      <c r="G31" s="7"/>
    </row>
    <row r="32" spans="1:7" ht="12.75">
      <c r="A32" s="6"/>
      <c r="B32" s="7"/>
      <c r="C32" s="7"/>
      <c r="D32" s="7"/>
      <c r="E32" s="7"/>
      <c r="F32" s="7"/>
      <c r="G32" s="7"/>
    </row>
    <row r="33" spans="1:7" ht="12.75">
      <c r="A33" s="6"/>
      <c r="B33" s="7"/>
      <c r="C33" s="7"/>
      <c r="D33" s="7"/>
      <c r="E33" s="7"/>
      <c r="F33" s="7"/>
      <c r="G33" s="7"/>
    </row>
    <row r="34" spans="1:7" ht="12.75">
      <c r="A34" s="6"/>
      <c r="B34" s="7"/>
      <c r="C34" s="7"/>
      <c r="D34" s="7"/>
      <c r="E34" s="7"/>
      <c r="F34" s="7"/>
      <c r="G34" s="7"/>
    </row>
    <row r="35" spans="1:7" ht="12.75">
      <c r="A35" s="6"/>
      <c r="B35" s="7"/>
      <c r="C35" s="7"/>
      <c r="D35" s="7"/>
      <c r="E35" s="7"/>
      <c r="F35" s="7"/>
      <c r="G35" s="7"/>
    </row>
    <row r="36" spans="1:7" ht="12.75">
      <c r="A36" s="6"/>
      <c r="B36" s="7"/>
      <c r="C36" s="7"/>
      <c r="D36" s="7"/>
      <c r="E36" s="7"/>
      <c r="F36" s="7"/>
      <c r="G36" s="7"/>
    </row>
    <row r="37" spans="1:7" ht="12.75">
      <c r="A37" s="6"/>
      <c r="B37" s="7"/>
      <c r="C37" s="7"/>
      <c r="D37" s="7"/>
      <c r="E37" s="7"/>
      <c r="F37" s="7"/>
      <c r="G37" s="7"/>
    </row>
  </sheetData>
  <mergeCells count="3">
    <mergeCell ref="B8:C8"/>
    <mergeCell ref="D8:E8"/>
    <mergeCell ref="F8:G8"/>
  </mergeCells>
  <hyperlinks>
    <hyperlink ref="A1" location="Indice!A1" display="Volver"/>
    <hyperlink ref="A15" location="Indice!A1" display="Volver"/>
    <hyperlink ref="A14" location="Indice!A1" display="Volver"/>
    <hyperlink ref="A11" location="Indice!A1" display="Volver"/>
  </hyperlinks>
  <printOptions/>
  <pageMargins left="0.75" right="0.75" top="1" bottom="1" header="0" footer="0"/>
  <pageSetup fitToHeight="1" fitToWidth="1" horizontalDpi="600" verticalDpi="600" orientation="landscape" scale="95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>
    <tabColor indexed="9"/>
    <pageSetUpPr fitToPage="1"/>
  </sheetPr>
  <dimension ref="A1:J47"/>
  <sheetViews>
    <sheetView workbookViewId="0" topLeftCell="A1">
      <selection activeCell="A1" sqref="A1"/>
    </sheetView>
  </sheetViews>
  <sheetFormatPr defaultColWidth="11.421875" defaultRowHeight="12.75"/>
  <cols>
    <col min="1" max="1" width="29.7109375" style="1" customWidth="1"/>
    <col min="2" max="2" width="13.00390625" style="1" bestFit="1" customWidth="1"/>
    <col min="3" max="3" width="11.7109375" style="1" bestFit="1" customWidth="1"/>
    <col min="4" max="4" width="13.140625" style="1" bestFit="1" customWidth="1"/>
    <col min="5" max="5" width="12.8515625" style="1" bestFit="1" customWidth="1"/>
    <col min="6" max="6" width="13.28125" style="1" bestFit="1" customWidth="1"/>
    <col min="7" max="7" width="12.8515625" style="1" bestFit="1" customWidth="1"/>
    <col min="8" max="16384" width="11.421875" style="1" customWidth="1"/>
  </cols>
  <sheetData>
    <row r="1" ht="12.75">
      <c r="A1" s="13" t="s">
        <v>151</v>
      </c>
    </row>
    <row r="3" ht="12.75">
      <c r="A3" s="2" t="s">
        <v>50</v>
      </c>
    </row>
    <row r="4" ht="12.75">
      <c r="A4" s="33">
        <v>38869</v>
      </c>
    </row>
    <row r="5" ht="12.75">
      <c r="A5" s="1" t="s">
        <v>0</v>
      </c>
    </row>
    <row r="7" spans="1:7" ht="12.75">
      <c r="A7" s="16"/>
      <c r="B7" s="114" t="s">
        <v>46</v>
      </c>
      <c r="C7" s="114"/>
      <c r="D7" s="114" t="s">
        <v>45</v>
      </c>
      <c r="E7" s="114"/>
      <c r="F7" s="114" t="s">
        <v>44</v>
      </c>
      <c r="G7" s="114"/>
    </row>
    <row r="8" spans="1:7" ht="12.75">
      <c r="A8" s="16"/>
      <c r="B8" s="16" t="s">
        <v>48</v>
      </c>
      <c r="C8" s="16" t="s">
        <v>47</v>
      </c>
      <c r="D8" s="16" t="s">
        <v>48</v>
      </c>
      <c r="E8" s="16" t="s">
        <v>47</v>
      </c>
      <c r="F8" s="16" t="s">
        <v>48</v>
      </c>
      <c r="G8" s="16" t="s">
        <v>47</v>
      </c>
    </row>
    <row r="9" spans="1:7" ht="12.75">
      <c r="A9" s="16" t="s">
        <v>1</v>
      </c>
      <c r="B9" s="16"/>
      <c r="C9" s="16"/>
      <c r="D9" s="16"/>
      <c r="E9" s="16"/>
      <c r="F9" s="16"/>
      <c r="G9" s="16"/>
    </row>
    <row r="10" spans="1:10" ht="12.75">
      <c r="A10" s="16" t="s">
        <v>2</v>
      </c>
      <c r="B10" s="73">
        <v>40050</v>
      </c>
      <c r="C10" s="73">
        <v>11454</v>
      </c>
      <c r="D10" s="73">
        <v>50351</v>
      </c>
      <c r="E10" s="73">
        <v>16917</v>
      </c>
      <c r="F10" s="89">
        <v>90401</v>
      </c>
      <c r="G10" s="89">
        <v>28371</v>
      </c>
      <c r="H10" s="14"/>
      <c r="I10" s="14"/>
      <c r="J10" s="14"/>
    </row>
    <row r="11" spans="1:10" ht="12.75">
      <c r="A11" s="16" t="s">
        <v>3</v>
      </c>
      <c r="B11" s="73">
        <v>59807</v>
      </c>
      <c r="C11" s="73">
        <v>14624</v>
      </c>
      <c r="D11" s="73">
        <v>108823</v>
      </c>
      <c r="E11" s="73">
        <v>40551</v>
      </c>
      <c r="F11" s="89">
        <v>168630</v>
      </c>
      <c r="G11" s="89">
        <v>55175</v>
      </c>
      <c r="H11" s="14"/>
      <c r="I11" s="14"/>
      <c r="J11" s="14"/>
    </row>
    <row r="12" spans="1:10" ht="12.75">
      <c r="A12" s="16" t="s">
        <v>152</v>
      </c>
      <c r="B12" s="73">
        <v>82296</v>
      </c>
      <c r="C12" s="73">
        <v>21134</v>
      </c>
      <c r="D12" s="73">
        <v>218604</v>
      </c>
      <c r="E12" s="73">
        <v>98420</v>
      </c>
      <c r="F12" s="89">
        <v>300900</v>
      </c>
      <c r="G12" s="89">
        <v>119554</v>
      </c>
      <c r="H12" s="14"/>
      <c r="I12" s="14"/>
      <c r="J12" s="14"/>
    </row>
    <row r="13" spans="1:10" ht="12.75">
      <c r="A13" s="16" t="s">
        <v>4</v>
      </c>
      <c r="B13" s="73">
        <v>630243</v>
      </c>
      <c r="C13" s="73">
        <v>100114</v>
      </c>
      <c r="D13" s="73">
        <v>1751664</v>
      </c>
      <c r="E13" s="73">
        <v>530494</v>
      </c>
      <c r="F13" s="89">
        <v>2381907</v>
      </c>
      <c r="G13" s="89">
        <v>630608</v>
      </c>
      <c r="H13" s="14"/>
      <c r="I13" s="14"/>
      <c r="J13" s="14"/>
    </row>
    <row r="14" spans="1:10" ht="12.75">
      <c r="A14" s="16" t="s">
        <v>5</v>
      </c>
      <c r="B14" s="17"/>
      <c r="C14" s="17"/>
      <c r="D14" s="17"/>
      <c r="E14" s="17"/>
      <c r="F14" s="89" t="s">
        <v>0</v>
      </c>
      <c r="G14" s="89" t="s">
        <v>0</v>
      </c>
      <c r="I14" s="14"/>
      <c r="J14" s="14"/>
    </row>
    <row r="15" spans="1:10" ht="12.75">
      <c r="A15" s="32" t="s">
        <v>6</v>
      </c>
      <c r="B15" s="18">
        <v>812396</v>
      </c>
      <c r="C15" s="18">
        <v>147326</v>
      </c>
      <c r="D15" s="18">
        <v>2129442</v>
      </c>
      <c r="E15" s="18">
        <v>686382</v>
      </c>
      <c r="F15" s="18">
        <v>2941838</v>
      </c>
      <c r="G15" s="18">
        <v>833708</v>
      </c>
      <c r="H15" s="14"/>
      <c r="I15" s="14"/>
      <c r="J15" s="14"/>
    </row>
    <row r="16" spans="1:10" ht="12.75">
      <c r="A16" s="16"/>
      <c r="B16" s="17"/>
      <c r="C16" s="17"/>
      <c r="D16" s="17"/>
      <c r="E16" s="17"/>
      <c r="F16" s="17" t="s">
        <v>0</v>
      </c>
      <c r="G16" s="17" t="s">
        <v>0</v>
      </c>
      <c r="I16" s="14"/>
      <c r="J16" s="14"/>
    </row>
    <row r="17" spans="1:10" ht="12.75">
      <c r="A17" s="16" t="s">
        <v>7</v>
      </c>
      <c r="B17" s="73">
        <v>168759</v>
      </c>
      <c r="C17" s="73">
        <v>33351</v>
      </c>
      <c r="D17" s="73">
        <v>263887</v>
      </c>
      <c r="E17" s="73">
        <v>101573</v>
      </c>
      <c r="F17" s="17">
        <v>432646</v>
      </c>
      <c r="G17" s="17">
        <v>134924</v>
      </c>
      <c r="H17" s="14"/>
      <c r="I17" s="14"/>
      <c r="J17" s="14"/>
    </row>
    <row r="18" spans="1:10" ht="12.75">
      <c r="A18" s="16" t="s">
        <v>8</v>
      </c>
      <c r="B18" s="17"/>
      <c r="C18" s="17"/>
      <c r="D18" s="17"/>
      <c r="E18" s="17"/>
      <c r="F18" s="17" t="s">
        <v>0</v>
      </c>
      <c r="G18" s="17" t="s">
        <v>0</v>
      </c>
      <c r="H18" s="14"/>
      <c r="I18" s="14"/>
      <c r="J18" s="14"/>
    </row>
    <row r="19" spans="1:10" ht="12.75">
      <c r="A19" s="16" t="s">
        <v>9</v>
      </c>
      <c r="B19" s="17"/>
      <c r="C19" s="17"/>
      <c r="D19" s="17"/>
      <c r="E19" s="17"/>
      <c r="F19" s="17" t="s">
        <v>0</v>
      </c>
      <c r="G19" s="17" t="s">
        <v>0</v>
      </c>
      <c r="H19" s="14"/>
      <c r="I19" s="14"/>
      <c r="J19" s="14"/>
    </row>
    <row r="20" spans="1:10" ht="12.75">
      <c r="A20" s="16" t="s">
        <v>51</v>
      </c>
      <c r="B20" s="73">
        <v>38690</v>
      </c>
      <c r="C20" s="73">
        <v>9546</v>
      </c>
      <c r="D20" s="73">
        <v>15909</v>
      </c>
      <c r="E20" s="73">
        <v>5684</v>
      </c>
      <c r="F20" s="17">
        <v>54599</v>
      </c>
      <c r="G20" s="17">
        <v>15230</v>
      </c>
      <c r="H20" s="14"/>
      <c r="I20" s="14"/>
      <c r="J20" s="14"/>
    </row>
    <row r="21" spans="1:10" ht="12.75">
      <c r="A21" s="16" t="s">
        <v>52</v>
      </c>
      <c r="B21" s="73">
        <v>183666</v>
      </c>
      <c r="C21" s="73">
        <v>42673</v>
      </c>
      <c r="D21" s="73">
        <v>104195</v>
      </c>
      <c r="E21" s="73">
        <v>39994</v>
      </c>
      <c r="F21" s="17">
        <v>287861</v>
      </c>
      <c r="G21" s="17">
        <v>82667</v>
      </c>
      <c r="H21" s="14"/>
      <c r="I21" s="14"/>
      <c r="J21" s="14"/>
    </row>
    <row r="22" spans="1:10" ht="12.75">
      <c r="A22" s="16"/>
      <c r="B22" s="17"/>
      <c r="C22" s="17"/>
      <c r="D22" s="17"/>
      <c r="E22" s="17"/>
      <c r="F22" s="17" t="s">
        <v>0</v>
      </c>
      <c r="G22" s="17" t="s">
        <v>0</v>
      </c>
      <c r="H22" s="14"/>
      <c r="I22" s="14"/>
      <c r="J22" s="14"/>
    </row>
    <row r="23" spans="1:10" ht="12.75">
      <c r="A23" s="71" t="s">
        <v>10</v>
      </c>
      <c r="B23" s="17">
        <v>222356</v>
      </c>
      <c r="C23" s="17">
        <v>52219</v>
      </c>
      <c r="D23" s="17">
        <v>120104</v>
      </c>
      <c r="E23" s="17">
        <v>45678</v>
      </c>
      <c r="F23" s="17">
        <v>342460</v>
      </c>
      <c r="G23" s="17">
        <v>97897</v>
      </c>
      <c r="H23" s="14"/>
      <c r="I23" s="14"/>
      <c r="J23" s="14"/>
    </row>
    <row r="24" spans="1:10" ht="12.75">
      <c r="A24" s="71"/>
      <c r="B24" s="17"/>
      <c r="C24" s="17"/>
      <c r="D24" s="17"/>
      <c r="E24" s="17"/>
      <c r="F24" s="17"/>
      <c r="G24" s="17"/>
      <c r="H24" s="14"/>
      <c r="I24" s="14"/>
      <c r="J24" s="14"/>
    </row>
    <row r="25" spans="1:10" ht="12.75">
      <c r="A25" s="71" t="s">
        <v>11</v>
      </c>
      <c r="B25" s="73">
        <v>507677</v>
      </c>
      <c r="C25" s="73">
        <v>12482</v>
      </c>
      <c r="D25" s="73">
        <v>414408</v>
      </c>
      <c r="E25" s="73">
        <v>57308</v>
      </c>
      <c r="F25" s="17">
        <v>922085</v>
      </c>
      <c r="G25" s="17">
        <v>69790</v>
      </c>
      <c r="H25" s="14"/>
      <c r="I25" s="14"/>
      <c r="J25" s="14"/>
    </row>
    <row r="26" spans="1:10" ht="12.75">
      <c r="A26" s="71"/>
      <c r="B26" s="17"/>
      <c r="C26" s="17"/>
      <c r="D26" s="17"/>
      <c r="E26" s="17"/>
      <c r="F26" s="17"/>
      <c r="G26" s="17"/>
      <c r="H26" s="14"/>
      <c r="I26" s="14"/>
      <c r="J26" s="14"/>
    </row>
    <row r="27" spans="1:10" ht="12.75">
      <c r="A27" s="16" t="s">
        <v>12</v>
      </c>
      <c r="B27" s="73">
        <v>198092</v>
      </c>
      <c r="C27" s="73">
        <v>38805</v>
      </c>
      <c r="D27" s="73">
        <v>223282</v>
      </c>
      <c r="E27" s="73">
        <v>148072</v>
      </c>
      <c r="F27" s="17">
        <v>421374</v>
      </c>
      <c r="G27" s="17">
        <v>186877</v>
      </c>
      <c r="H27" s="14"/>
      <c r="I27" s="14"/>
      <c r="J27" s="14"/>
    </row>
    <row r="28" spans="1:10" ht="12.75">
      <c r="A28" s="16"/>
      <c r="B28" s="73"/>
      <c r="C28" s="73"/>
      <c r="D28" s="73"/>
      <c r="E28" s="73"/>
      <c r="F28" s="17" t="s">
        <v>0</v>
      </c>
      <c r="G28" s="17" t="s">
        <v>0</v>
      </c>
      <c r="H28" s="14"/>
      <c r="I28" s="14"/>
      <c r="J28" s="14"/>
    </row>
    <row r="29" spans="1:10" ht="12.75">
      <c r="A29" s="32" t="s">
        <v>13</v>
      </c>
      <c r="B29" s="18">
        <v>1909280</v>
      </c>
      <c r="C29" s="18">
        <v>284183</v>
      </c>
      <c r="D29" s="18">
        <v>3151123</v>
      </c>
      <c r="E29" s="18">
        <v>1039013</v>
      </c>
      <c r="F29" s="18">
        <v>5060403</v>
      </c>
      <c r="G29" s="18">
        <v>1323196</v>
      </c>
      <c r="H29" s="34" t="s">
        <v>0</v>
      </c>
      <c r="I29" s="14"/>
      <c r="J29" s="14"/>
    </row>
    <row r="30" spans="6:7" ht="12.75">
      <c r="F30" s="14"/>
      <c r="G30" s="14"/>
    </row>
    <row r="31" ht="12.75">
      <c r="A31" s="1" t="s">
        <v>83</v>
      </c>
    </row>
    <row r="32" ht="12.75">
      <c r="A32" s="1" t="s">
        <v>154</v>
      </c>
    </row>
    <row r="33" ht="12.75">
      <c r="A33" s="1" t="s">
        <v>168</v>
      </c>
    </row>
    <row r="34" ht="12.75">
      <c r="A34" s="1" t="s">
        <v>53</v>
      </c>
    </row>
    <row r="35" ht="12.75">
      <c r="A35" s="1" t="s">
        <v>54</v>
      </c>
    </row>
    <row r="36" ht="12.75">
      <c r="A36" s="1" t="s">
        <v>55</v>
      </c>
    </row>
    <row r="37" ht="12.75">
      <c r="A37" s="1" t="s">
        <v>56</v>
      </c>
    </row>
    <row r="38" ht="12.75">
      <c r="A38" s="1" t="s">
        <v>57</v>
      </c>
    </row>
    <row r="39" ht="12.75">
      <c r="A39" s="1" t="s">
        <v>58</v>
      </c>
    </row>
    <row r="41" ht="12.75">
      <c r="A41" s="1" t="s">
        <v>49</v>
      </c>
    </row>
    <row r="42" spans="1:8" ht="12.75">
      <c r="A42" s="6"/>
      <c r="B42" s="7"/>
      <c r="C42" s="7"/>
      <c r="D42" s="7"/>
      <c r="E42" s="7"/>
      <c r="F42" s="6"/>
      <c r="G42" s="6"/>
      <c r="H42" s="6"/>
    </row>
    <row r="43" spans="1:8" ht="12.75">
      <c r="A43" s="6"/>
      <c r="B43" s="6"/>
      <c r="C43" s="6"/>
      <c r="D43" s="6"/>
      <c r="E43" s="6"/>
      <c r="F43" s="6"/>
      <c r="G43" s="6"/>
      <c r="H43" s="6"/>
    </row>
    <row r="44" spans="1:8" ht="12.75">
      <c r="A44" s="6"/>
      <c r="B44" s="6"/>
      <c r="C44" s="6"/>
      <c r="D44" s="6"/>
      <c r="E44" s="6"/>
      <c r="F44" s="6"/>
      <c r="G44" s="6"/>
      <c r="H44" s="6"/>
    </row>
    <row r="45" spans="1:8" ht="12.75">
      <c r="A45" s="6"/>
      <c r="B45" s="6"/>
      <c r="C45" s="6"/>
      <c r="D45" s="6"/>
      <c r="E45" s="6"/>
      <c r="F45" s="6"/>
      <c r="G45" s="6"/>
      <c r="H45" s="6"/>
    </row>
    <row r="46" spans="1:8" ht="12.75">
      <c r="A46" s="6"/>
      <c r="B46" s="7"/>
      <c r="C46" s="7"/>
      <c r="D46" s="7"/>
      <c r="E46" s="7"/>
      <c r="F46" s="7"/>
      <c r="G46" s="7"/>
      <c r="H46" s="6"/>
    </row>
    <row r="47" spans="1:8" ht="12.75">
      <c r="A47" s="6"/>
      <c r="B47" s="6"/>
      <c r="C47" s="6"/>
      <c r="D47" s="6"/>
      <c r="E47" s="6"/>
      <c r="F47" s="6"/>
      <c r="G47" s="6"/>
      <c r="H47" s="6"/>
    </row>
  </sheetData>
  <mergeCells count="3">
    <mergeCell ref="B7:C7"/>
    <mergeCell ref="D7:E7"/>
    <mergeCell ref="F7:G7"/>
  </mergeCells>
  <hyperlinks>
    <hyperlink ref="A1" location="Indice!A1" display="Volver"/>
  </hyperlinks>
  <printOptions/>
  <pageMargins left="0.75" right="0.75" top="1" bottom="1" header="0" footer="0"/>
  <pageSetup fitToHeight="1" fitToWidth="1" horizontalDpi="600" verticalDpi="600" orientation="landscape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>
    <tabColor indexed="9"/>
    <pageSetUpPr fitToPage="1"/>
  </sheetPr>
  <dimension ref="A1:K58"/>
  <sheetViews>
    <sheetView workbookViewId="0" topLeftCell="A1">
      <selection activeCell="A1" sqref="A1"/>
    </sheetView>
  </sheetViews>
  <sheetFormatPr defaultColWidth="11.421875" defaultRowHeight="12.75"/>
  <cols>
    <col min="1" max="1" width="28.28125" style="1" customWidth="1"/>
    <col min="2" max="2" width="13.28125" style="1" bestFit="1" customWidth="1"/>
    <col min="3" max="7" width="11.7109375" style="1" bestFit="1" customWidth="1"/>
    <col min="8" max="8" width="17.7109375" style="1" customWidth="1"/>
    <col min="9" max="16384" width="11.421875" style="1" customWidth="1"/>
  </cols>
  <sheetData>
    <row r="1" ht="12.75">
      <c r="A1" s="13" t="s">
        <v>151</v>
      </c>
    </row>
    <row r="4" ht="12.75">
      <c r="A4" s="2" t="s">
        <v>138</v>
      </c>
    </row>
    <row r="5" ht="12.75">
      <c r="A5" s="33">
        <v>38869</v>
      </c>
    </row>
    <row r="9" spans="1:8" ht="12.75" customHeight="1">
      <c r="A9" s="16"/>
      <c r="B9" s="114" t="s">
        <v>66</v>
      </c>
      <c r="C9" s="114"/>
      <c r="D9" s="114" t="s">
        <v>67</v>
      </c>
      <c r="E9" s="114"/>
      <c r="F9" s="116" t="s">
        <v>68</v>
      </c>
      <c r="G9" s="116"/>
      <c r="H9" s="115" t="s">
        <v>69</v>
      </c>
    </row>
    <row r="10" spans="1:8" ht="12.75">
      <c r="A10" s="16"/>
      <c r="B10" s="16" t="s">
        <v>60</v>
      </c>
      <c r="C10" s="16" t="s">
        <v>61</v>
      </c>
      <c r="D10" s="16" t="s">
        <v>65</v>
      </c>
      <c r="E10" s="16" t="s">
        <v>62</v>
      </c>
      <c r="F10" s="36" t="s">
        <v>63</v>
      </c>
      <c r="G10" s="36" t="s">
        <v>64</v>
      </c>
      <c r="H10" s="115"/>
    </row>
    <row r="11" spans="1:11" ht="12.75">
      <c r="A11" s="16" t="s">
        <v>174</v>
      </c>
      <c r="B11" s="17">
        <v>826998</v>
      </c>
      <c r="C11" s="17">
        <v>41638</v>
      </c>
      <c r="D11" s="17">
        <v>1788</v>
      </c>
      <c r="E11" s="17">
        <v>490</v>
      </c>
      <c r="F11" s="89">
        <v>437832</v>
      </c>
      <c r="G11" s="89">
        <v>154848</v>
      </c>
      <c r="H11" s="17">
        <v>1463594</v>
      </c>
      <c r="I11" s="14"/>
      <c r="J11" s="14"/>
      <c r="K11" s="14"/>
    </row>
    <row r="12" spans="1:11" ht="12.75">
      <c r="A12" s="16" t="s">
        <v>175</v>
      </c>
      <c r="B12" s="17">
        <v>181963</v>
      </c>
      <c r="C12" s="17">
        <v>4074</v>
      </c>
      <c r="D12" s="17">
        <v>4307</v>
      </c>
      <c r="E12" s="17">
        <v>2255</v>
      </c>
      <c r="F12" s="89">
        <v>58689</v>
      </c>
      <c r="G12" s="89">
        <v>29913</v>
      </c>
      <c r="H12" s="17">
        <v>281201</v>
      </c>
      <c r="I12" s="14"/>
      <c r="J12" s="14"/>
      <c r="K12" s="14"/>
    </row>
    <row r="13" spans="1:11" ht="12.75">
      <c r="A13" s="16" t="s">
        <v>176</v>
      </c>
      <c r="B13" s="17">
        <v>155475</v>
      </c>
      <c r="C13" s="17">
        <v>13202</v>
      </c>
      <c r="D13" s="17">
        <v>953</v>
      </c>
      <c r="E13" s="17">
        <v>1</v>
      </c>
      <c r="F13" s="89">
        <v>28157</v>
      </c>
      <c r="G13" s="89">
        <v>38129</v>
      </c>
      <c r="H13" s="17">
        <v>235917</v>
      </c>
      <c r="I13" s="14"/>
      <c r="J13" s="14"/>
      <c r="K13" s="14"/>
    </row>
    <row r="14" spans="1:11" ht="12.75">
      <c r="A14" s="16" t="s">
        <v>177</v>
      </c>
      <c r="B14" s="17">
        <v>415062</v>
      </c>
      <c r="C14" s="17">
        <v>61471</v>
      </c>
      <c r="D14" s="17">
        <v>14833</v>
      </c>
      <c r="E14" s="17">
        <v>112</v>
      </c>
      <c r="F14" s="17">
        <v>96798</v>
      </c>
      <c r="G14" s="17">
        <v>66139</v>
      </c>
      <c r="H14" s="17">
        <v>654415</v>
      </c>
      <c r="I14" s="14"/>
      <c r="J14" s="14"/>
      <c r="K14" s="14"/>
    </row>
    <row r="15" spans="1:11" ht="12.75">
      <c r="A15" s="16" t="s">
        <v>178</v>
      </c>
      <c r="B15" s="17">
        <v>168698</v>
      </c>
      <c r="C15" s="17">
        <v>60737</v>
      </c>
      <c r="D15" s="17">
        <v>4563</v>
      </c>
      <c r="E15" s="17">
        <v>0</v>
      </c>
      <c r="F15" s="17">
        <v>142364</v>
      </c>
      <c r="G15" s="17">
        <v>70521</v>
      </c>
      <c r="H15" s="17">
        <v>446883</v>
      </c>
      <c r="I15" s="14"/>
      <c r="J15" s="14"/>
      <c r="K15" s="14"/>
    </row>
    <row r="16" spans="1:11" ht="12.75">
      <c r="A16" s="16" t="s">
        <v>179</v>
      </c>
      <c r="B16" s="17">
        <v>20048</v>
      </c>
      <c r="C16" s="17">
        <v>1472</v>
      </c>
      <c r="D16" s="17">
        <v>111</v>
      </c>
      <c r="E16" s="17">
        <v>474</v>
      </c>
      <c r="F16" s="17">
        <v>3420</v>
      </c>
      <c r="G16" s="17">
        <v>3734</v>
      </c>
      <c r="H16" s="17">
        <v>29259</v>
      </c>
      <c r="I16" s="14"/>
      <c r="J16" s="14"/>
      <c r="K16" s="14"/>
    </row>
    <row r="17" spans="1:11" ht="12.75">
      <c r="A17" s="16" t="s">
        <v>180</v>
      </c>
      <c r="B17" s="17">
        <v>229138</v>
      </c>
      <c r="C17" s="17">
        <v>38343</v>
      </c>
      <c r="D17" s="17">
        <v>5476</v>
      </c>
      <c r="E17" s="17">
        <v>138729</v>
      </c>
      <c r="F17" s="17">
        <v>39288</v>
      </c>
      <c r="G17" s="17">
        <v>8301</v>
      </c>
      <c r="H17" s="17">
        <v>459275</v>
      </c>
      <c r="I17" s="14"/>
      <c r="J17" s="14"/>
      <c r="K17" s="14"/>
    </row>
    <row r="18" spans="1:11" ht="12.75">
      <c r="A18" s="16" t="s">
        <v>181</v>
      </c>
      <c r="B18" s="17">
        <v>1087109</v>
      </c>
      <c r="C18" s="17">
        <v>219710</v>
      </c>
      <c r="D18" s="17">
        <v>28313</v>
      </c>
      <c r="E18" s="17">
        <v>133688</v>
      </c>
      <c r="F18" s="17">
        <v>34191</v>
      </c>
      <c r="G18" s="17">
        <v>163762</v>
      </c>
      <c r="H18" s="17">
        <v>1666773</v>
      </c>
      <c r="I18" s="14"/>
      <c r="J18" s="14"/>
      <c r="K18" s="14"/>
    </row>
    <row r="19" spans="1:11" ht="12.75">
      <c r="A19" s="16" t="s">
        <v>182</v>
      </c>
      <c r="B19" s="17">
        <v>74342</v>
      </c>
      <c r="C19" s="17">
        <v>4140</v>
      </c>
      <c r="D19" s="17">
        <v>604</v>
      </c>
      <c r="E19" s="17">
        <v>1929</v>
      </c>
      <c r="F19" s="17">
        <v>19471</v>
      </c>
      <c r="G19" s="17">
        <v>24735</v>
      </c>
      <c r="H19" s="17">
        <v>125221</v>
      </c>
      <c r="I19" s="14"/>
      <c r="J19" s="14"/>
      <c r="K19" s="14"/>
    </row>
    <row r="20" spans="1:11" ht="12.75">
      <c r="A20" s="16" t="s">
        <v>183</v>
      </c>
      <c r="B20" s="17">
        <v>29938</v>
      </c>
      <c r="C20" s="17">
        <v>1234</v>
      </c>
      <c r="D20" s="17">
        <v>0</v>
      </c>
      <c r="E20" s="17">
        <v>0</v>
      </c>
      <c r="F20" s="17">
        <v>4341</v>
      </c>
      <c r="G20" s="17">
        <v>3036</v>
      </c>
      <c r="H20" s="17">
        <v>38549</v>
      </c>
      <c r="I20" s="14"/>
      <c r="J20" s="14"/>
      <c r="K20" s="14"/>
    </row>
    <row r="21" spans="1:11" ht="12.75">
      <c r="A21" s="16" t="s">
        <v>184</v>
      </c>
      <c r="B21" s="17">
        <v>85109</v>
      </c>
      <c r="C21" s="17">
        <v>52266</v>
      </c>
      <c r="D21" s="17">
        <v>7</v>
      </c>
      <c r="E21" s="17">
        <v>21766</v>
      </c>
      <c r="F21" s="17">
        <v>5931</v>
      </c>
      <c r="G21" s="17">
        <v>0</v>
      </c>
      <c r="H21" s="17">
        <v>165079</v>
      </c>
      <c r="I21" s="14"/>
      <c r="J21" s="14"/>
      <c r="K21" s="14"/>
    </row>
    <row r="22" spans="1:11" ht="12.75">
      <c r="A22" s="16" t="s">
        <v>185</v>
      </c>
      <c r="B22" s="17">
        <v>147160</v>
      </c>
      <c r="C22" s="17">
        <v>2688</v>
      </c>
      <c r="D22" s="17">
        <v>6</v>
      </c>
      <c r="E22" s="17">
        <v>204</v>
      </c>
      <c r="F22" s="17">
        <v>19891</v>
      </c>
      <c r="G22" s="17">
        <v>181</v>
      </c>
      <c r="H22" s="17">
        <v>170130</v>
      </c>
      <c r="I22" s="14"/>
      <c r="J22" s="14"/>
      <c r="K22" s="14"/>
    </row>
    <row r="23" spans="1:11" ht="12.75">
      <c r="A23" s="16" t="s">
        <v>186</v>
      </c>
      <c r="B23" s="17">
        <v>15484</v>
      </c>
      <c r="C23" s="17">
        <v>8715</v>
      </c>
      <c r="D23" s="17">
        <v>0</v>
      </c>
      <c r="E23" s="17">
        <v>0</v>
      </c>
      <c r="F23" s="17">
        <v>1766</v>
      </c>
      <c r="G23" s="17">
        <v>1060</v>
      </c>
      <c r="H23" s="17">
        <v>27025</v>
      </c>
      <c r="I23" s="14"/>
      <c r="J23" s="14"/>
      <c r="K23" s="14"/>
    </row>
    <row r="24" spans="1:11" ht="12.75">
      <c r="A24" s="16" t="s">
        <v>187</v>
      </c>
      <c r="B24" s="17">
        <v>106299</v>
      </c>
      <c r="C24" s="17">
        <v>6717</v>
      </c>
      <c r="D24" s="17">
        <v>260</v>
      </c>
      <c r="E24" s="17">
        <v>3063</v>
      </c>
      <c r="F24" s="17">
        <v>49177</v>
      </c>
      <c r="G24" s="17">
        <v>32091</v>
      </c>
      <c r="H24" s="17">
        <v>197607</v>
      </c>
      <c r="I24" s="14"/>
      <c r="J24" s="14"/>
      <c r="K24" s="14"/>
    </row>
    <row r="25" spans="1:11" ht="12.75">
      <c r="A25" s="16" t="s">
        <v>188</v>
      </c>
      <c r="B25" s="17">
        <v>87136</v>
      </c>
      <c r="C25" s="17">
        <v>5175</v>
      </c>
      <c r="D25" s="17">
        <v>116</v>
      </c>
      <c r="E25" s="17">
        <v>0</v>
      </c>
      <c r="F25" s="17">
        <v>38277</v>
      </c>
      <c r="G25" s="17">
        <v>7456</v>
      </c>
      <c r="H25" s="17">
        <v>138160</v>
      </c>
      <c r="I25" s="14"/>
      <c r="J25" s="14"/>
      <c r="K25" s="14"/>
    </row>
    <row r="26" spans="1:11" ht="12.75">
      <c r="A26" s="16"/>
      <c r="B26" s="17"/>
      <c r="C26" s="17"/>
      <c r="D26" s="17"/>
      <c r="E26" s="17"/>
      <c r="F26" s="17"/>
      <c r="G26" s="17"/>
      <c r="H26" s="17"/>
      <c r="J26" s="14"/>
      <c r="K26" s="14"/>
    </row>
    <row r="27" spans="1:11" ht="12.75">
      <c r="A27" s="32" t="s">
        <v>156</v>
      </c>
      <c r="B27" s="18">
        <v>3629959</v>
      </c>
      <c r="C27" s="18">
        <v>521582</v>
      </c>
      <c r="D27" s="18">
        <v>61337</v>
      </c>
      <c r="E27" s="18">
        <v>302711</v>
      </c>
      <c r="F27" s="18">
        <v>979593</v>
      </c>
      <c r="G27" s="18">
        <v>603906</v>
      </c>
      <c r="H27" s="18">
        <v>6099088</v>
      </c>
      <c r="I27" s="14" t="s">
        <v>0</v>
      </c>
      <c r="J27" s="14"/>
      <c r="K27" s="14"/>
    </row>
    <row r="28" spans="1:11" ht="12.75">
      <c r="A28" s="16"/>
      <c r="B28" s="17"/>
      <c r="C28" s="17"/>
      <c r="D28" s="17"/>
      <c r="E28" s="17"/>
      <c r="F28" s="17"/>
      <c r="G28" s="17"/>
      <c r="H28" s="17"/>
      <c r="J28" s="14"/>
      <c r="K28" s="14"/>
    </row>
    <row r="29" spans="1:11" ht="12.75">
      <c r="A29" s="16" t="s">
        <v>189</v>
      </c>
      <c r="B29" s="17">
        <v>79350</v>
      </c>
      <c r="C29" s="17">
        <v>45042</v>
      </c>
      <c r="D29" s="17">
        <v>2390</v>
      </c>
      <c r="E29" s="17">
        <v>67000</v>
      </c>
      <c r="F29" s="17">
        <v>2674</v>
      </c>
      <c r="G29" s="17">
        <v>0</v>
      </c>
      <c r="H29" s="17">
        <v>196456</v>
      </c>
      <c r="I29" s="14"/>
      <c r="J29" s="14"/>
      <c r="K29" s="14"/>
    </row>
    <row r="30" spans="1:11" ht="12.75">
      <c r="A30" s="16" t="s">
        <v>190</v>
      </c>
      <c r="B30" s="17">
        <v>5036</v>
      </c>
      <c r="C30" s="17">
        <v>918</v>
      </c>
      <c r="D30" s="17">
        <v>0</v>
      </c>
      <c r="E30" s="17">
        <v>0</v>
      </c>
      <c r="F30" s="17">
        <v>850</v>
      </c>
      <c r="G30" s="17">
        <v>0</v>
      </c>
      <c r="H30" s="17">
        <v>6804</v>
      </c>
      <c r="I30" s="14"/>
      <c r="J30" s="14"/>
      <c r="K30" s="14"/>
    </row>
    <row r="31" spans="1:11" ht="12.75">
      <c r="A31" s="16" t="s">
        <v>191</v>
      </c>
      <c r="B31" s="17">
        <v>61201</v>
      </c>
      <c r="C31" s="17">
        <v>28</v>
      </c>
      <c r="D31" s="17">
        <v>6102</v>
      </c>
      <c r="E31" s="17">
        <v>817</v>
      </c>
      <c r="F31" s="17">
        <v>8758</v>
      </c>
      <c r="G31" s="17">
        <v>4345</v>
      </c>
      <c r="H31" s="17">
        <v>81251</v>
      </c>
      <c r="I31" s="14"/>
      <c r="J31" s="14"/>
      <c r="K31" s="14"/>
    </row>
    <row r="32" spans="1:11" ht="12.75">
      <c r="A32" s="16"/>
      <c r="B32" s="17"/>
      <c r="C32" s="17"/>
      <c r="D32" s="17"/>
      <c r="E32" s="17"/>
      <c r="F32" s="17"/>
      <c r="G32" s="17"/>
      <c r="H32" s="17"/>
      <c r="J32" s="14"/>
      <c r="K32" s="14"/>
    </row>
    <row r="33" spans="1:11" ht="12.75">
      <c r="A33" s="32" t="s">
        <v>157</v>
      </c>
      <c r="B33" s="18">
        <v>145587</v>
      </c>
      <c r="C33" s="18">
        <v>45988</v>
      </c>
      <c r="D33" s="18">
        <v>8492</v>
      </c>
      <c r="E33" s="18">
        <v>67817</v>
      </c>
      <c r="F33" s="18">
        <v>12282</v>
      </c>
      <c r="G33" s="18">
        <v>4345</v>
      </c>
      <c r="H33" s="18">
        <v>284511</v>
      </c>
      <c r="J33" s="14"/>
      <c r="K33" s="14"/>
    </row>
    <row r="34" spans="1:11" ht="12.75">
      <c r="A34" s="16"/>
      <c r="B34" s="17"/>
      <c r="C34" s="17"/>
      <c r="D34" s="17"/>
      <c r="E34" s="17"/>
      <c r="F34" s="17"/>
      <c r="G34" s="17"/>
      <c r="H34" s="17"/>
      <c r="J34" s="14"/>
      <c r="K34" s="14"/>
    </row>
    <row r="35" spans="1:11" s="2" customFormat="1" ht="12.75">
      <c r="A35" s="32" t="s">
        <v>14</v>
      </c>
      <c r="B35" s="18">
        <v>3775546</v>
      </c>
      <c r="C35" s="18">
        <v>567570</v>
      </c>
      <c r="D35" s="18">
        <v>69829</v>
      </c>
      <c r="E35" s="18">
        <v>370528</v>
      </c>
      <c r="F35" s="18">
        <v>991875</v>
      </c>
      <c r="G35" s="18">
        <v>608251</v>
      </c>
      <c r="H35" s="18">
        <v>6383599</v>
      </c>
      <c r="I35" s="14" t="s">
        <v>0</v>
      </c>
      <c r="J35" s="15"/>
      <c r="K35" s="15"/>
    </row>
    <row r="36" spans="2:8" ht="12.75">
      <c r="B36" s="14"/>
      <c r="C36" s="14"/>
      <c r="D36" s="14"/>
      <c r="E36" s="14"/>
      <c r="F36" s="14"/>
      <c r="G36" s="14"/>
      <c r="H36" s="14"/>
    </row>
    <row r="38" ht="12.75">
      <c r="A38" s="1" t="s">
        <v>59</v>
      </c>
    </row>
    <row r="40" ht="12.75">
      <c r="A40" s="1" t="s">
        <v>49</v>
      </c>
    </row>
    <row r="42" spans="1:8" ht="12.75">
      <c r="A42" s="6"/>
      <c r="B42" s="7"/>
      <c r="C42" s="7"/>
      <c r="D42" s="7"/>
      <c r="E42" s="7"/>
      <c r="F42" s="7"/>
      <c r="G42" s="7"/>
      <c r="H42" s="6"/>
    </row>
    <row r="43" spans="1:8" ht="12.75">
      <c r="A43" s="6"/>
      <c r="B43" s="7"/>
      <c r="C43" s="7"/>
      <c r="D43" s="7"/>
      <c r="E43" s="7"/>
      <c r="F43" s="7"/>
      <c r="G43" s="7"/>
      <c r="H43" s="6"/>
    </row>
    <row r="44" spans="1:8" ht="12.75">
      <c r="A44" s="6"/>
      <c r="B44" s="7"/>
      <c r="C44" s="7"/>
      <c r="D44" s="7"/>
      <c r="E44" s="7"/>
      <c r="F44" s="7"/>
      <c r="G44" s="7"/>
      <c r="H44" s="6"/>
    </row>
    <row r="45" spans="1:8" ht="12.75">
      <c r="A45" s="6"/>
      <c r="B45" s="7"/>
      <c r="C45" s="7"/>
      <c r="D45" s="7"/>
      <c r="E45" s="7"/>
      <c r="F45" s="7"/>
      <c r="G45" s="7"/>
      <c r="H45" s="6"/>
    </row>
    <row r="46" spans="1:8" ht="12.75">
      <c r="A46" s="6"/>
      <c r="B46" s="7"/>
      <c r="C46" s="7"/>
      <c r="D46" s="7"/>
      <c r="E46" s="7"/>
      <c r="F46" s="7"/>
      <c r="G46" s="7"/>
      <c r="H46" s="6"/>
    </row>
    <row r="47" spans="1:8" ht="12.75">
      <c r="A47" s="6"/>
      <c r="B47" s="7"/>
      <c r="C47" s="7"/>
      <c r="D47" s="7"/>
      <c r="E47" s="7"/>
      <c r="F47" s="7"/>
      <c r="G47" s="7"/>
      <c r="H47" s="6"/>
    </row>
    <row r="48" spans="1:8" ht="12.75">
      <c r="A48" s="6"/>
      <c r="B48" s="7"/>
      <c r="C48" s="7"/>
      <c r="D48" s="7"/>
      <c r="E48" s="7"/>
      <c r="F48" s="7"/>
      <c r="G48" s="7"/>
      <c r="H48" s="6"/>
    </row>
    <row r="49" spans="1:8" ht="12.75">
      <c r="A49" s="6"/>
      <c r="B49" s="7"/>
      <c r="C49" s="7"/>
      <c r="D49" s="7"/>
      <c r="E49" s="7"/>
      <c r="F49" s="7"/>
      <c r="G49" s="7"/>
      <c r="H49" s="6"/>
    </row>
    <row r="50" spans="1:8" ht="12.75">
      <c r="A50" s="6"/>
      <c r="B50" s="7"/>
      <c r="C50" s="7"/>
      <c r="D50" s="7"/>
      <c r="E50" s="7"/>
      <c r="F50" s="7"/>
      <c r="G50" s="7"/>
      <c r="H50" s="6"/>
    </row>
    <row r="51" spans="1:8" ht="12.75">
      <c r="A51" s="6"/>
      <c r="B51" s="7"/>
      <c r="C51" s="7"/>
      <c r="D51" s="7"/>
      <c r="E51" s="7"/>
      <c r="F51" s="7"/>
      <c r="G51" s="7"/>
      <c r="H51" s="6"/>
    </row>
    <row r="52" spans="1:8" ht="12.75">
      <c r="A52" s="6"/>
      <c r="B52" s="7"/>
      <c r="C52" s="7"/>
      <c r="D52" s="7"/>
      <c r="E52" s="7"/>
      <c r="F52" s="7"/>
      <c r="G52" s="7"/>
      <c r="H52" s="6"/>
    </row>
    <row r="53" spans="1:8" ht="12.75">
      <c r="A53" s="6"/>
      <c r="B53" s="7"/>
      <c r="C53" s="7"/>
      <c r="D53" s="7"/>
      <c r="E53" s="7"/>
      <c r="F53" s="7"/>
      <c r="G53" s="7"/>
      <c r="H53" s="6"/>
    </row>
    <row r="54" spans="1:8" ht="12.75">
      <c r="A54" s="6"/>
      <c r="B54" s="7"/>
      <c r="C54" s="7"/>
      <c r="D54" s="7"/>
      <c r="E54" s="7"/>
      <c r="F54" s="7"/>
      <c r="G54" s="7"/>
      <c r="H54" s="6"/>
    </row>
    <row r="55" spans="1:8" ht="12.75">
      <c r="A55" s="6"/>
      <c r="B55" s="7"/>
      <c r="C55" s="7"/>
      <c r="D55" s="7"/>
      <c r="E55" s="7"/>
      <c r="F55" s="7"/>
      <c r="G55" s="7"/>
      <c r="H55" s="6"/>
    </row>
    <row r="56" spans="1:8" ht="12.75">
      <c r="A56" s="6"/>
      <c r="B56" s="7"/>
      <c r="C56" s="7"/>
      <c r="D56" s="7"/>
      <c r="E56" s="7"/>
      <c r="F56" s="7"/>
      <c r="G56" s="7"/>
      <c r="H56" s="6"/>
    </row>
    <row r="57" spans="1:8" ht="12.75">
      <c r="A57" s="6"/>
      <c r="B57" s="7"/>
      <c r="C57" s="7"/>
      <c r="D57" s="7"/>
      <c r="E57" s="7"/>
      <c r="F57" s="7"/>
      <c r="G57" s="7"/>
      <c r="H57" s="7"/>
    </row>
    <row r="58" spans="1:8" ht="12.75">
      <c r="A58" s="6"/>
      <c r="B58" s="6"/>
      <c r="C58" s="6"/>
      <c r="D58" s="6"/>
      <c r="E58" s="6"/>
      <c r="F58" s="6"/>
      <c r="G58" s="6"/>
      <c r="H58" s="6"/>
    </row>
  </sheetData>
  <mergeCells count="4">
    <mergeCell ref="H9:H10"/>
    <mergeCell ref="F9:G9"/>
    <mergeCell ref="D9:E9"/>
    <mergeCell ref="B9:C9"/>
  </mergeCells>
  <hyperlinks>
    <hyperlink ref="A1" location="Indice!A1" display="Volver"/>
  </hyperlinks>
  <printOptions/>
  <pageMargins left="0.75" right="0.75" top="1" bottom="1" header="0" footer="0"/>
  <pageSetup fitToHeight="1" fitToWidth="1" horizontalDpi="600" verticalDpi="600" orientation="landscape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">
    <tabColor indexed="9"/>
    <pageSetUpPr fitToPage="1"/>
  </sheetPr>
  <dimension ref="A1:H58"/>
  <sheetViews>
    <sheetView workbookViewId="0" topLeftCell="A1">
      <selection activeCell="A1" sqref="A1"/>
    </sheetView>
  </sheetViews>
  <sheetFormatPr defaultColWidth="11.421875" defaultRowHeight="12.75"/>
  <cols>
    <col min="1" max="1" width="35.57421875" style="1" customWidth="1"/>
    <col min="2" max="7" width="12.7109375" style="1" customWidth="1"/>
    <col min="8" max="16384" width="11.421875" style="1" customWidth="1"/>
  </cols>
  <sheetData>
    <row r="1" ht="12.75">
      <c r="A1" s="13" t="s">
        <v>151</v>
      </c>
    </row>
    <row r="4" ht="12.75">
      <c r="A4" s="2" t="s">
        <v>226</v>
      </c>
    </row>
    <row r="7" spans="1:7" ht="12.75">
      <c r="A7" s="16"/>
      <c r="B7" s="114" t="s">
        <v>72</v>
      </c>
      <c r="C7" s="114"/>
      <c r="D7" s="114" t="s">
        <v>73</v>
      </c>
      <c r="E7" s="114"/>
      <c r="F7" s="114" t="s">
        <v>61</v>
      </c>
      <c r="G7" s="114"/>
    </row>
    <row r="8" spans="1:7" ht="12.75">
      <c r="A8" s="71"/>
      <c r="B8" s="35" t="s">
        <v>71</v>
      </c>
      <c r="C8" s="35" t="s">
        <v>70</v>
      </c>
      <c r="D8" s="35" t="s">
        <v>71</v>
      </c>
      <c r="E8" s="35" t="s">
        <v>70</v>
      </c>
      <c r="F8" s="35" t="s">
        <v>71</v>
      </c>
      <c r="G8" s="35" t="s">
        <v>70</v>
      </c>
    </row>
    <row r="9" spans="1:7" ht="12.75">
      <c r="A9" s="74" t="s">
        <v>174</v>
      </c>
      <c r="B9" s="73">
        <v>20269</v>
      </c>
      <c r="C9" s="73">
        <v>34913</v>
      </c>
      <c r="D9" s="73">
        <v>0</v>
      </c>
      <c r="E9" s="73">
        <v>0</v>
      </c>
      <c r="F9" s="73">
        <v>45498</v>
      </c>
      <c r="G9" s="73">
        <v>55979</v>
      </c>
    </row>
    <row r="10" spans="1:7" ht="12.75">
      <c r="A10" s="74" t="s">
        <v>175</v>
      </c>
      <c r="B10" s="73">
        <v>12632</v>
      </c>
      <c r="C10" s="73">
        <v>5404</v>
      </c>
      <c r="D10" s="73">
        <v>355</v>
      </c>
      <c r="E10" s="73">
        <v>76</v>
      </c>
      <c r="F10" s="92">
        <v>46757</v>
      </c>
      <c r="G10" s="92">
        <v>31269</v>
      </c>
    </row>
    <row r="11" spans="1:7" ht="12.75">
      <c r="A11" s="74" t="s">
        <v>176</v>
      </c>
      <c r="B11" s="73">
        <v>731</v>
      </c>
      <c r="C11" s="73">
        <v>3383</v>
      </c>
      <c r="D11" s="73">
        <v>0</v>
      </c>
      <c r="E11" s="73">
        <v>0</v>
      </c>
      <c r="F11" s="92">
        <v>5493</v>
      </c>
      <c r="G11" s="92">
        <v>9967</v>
      </c>
    </row>
    <row r="12" spans="1:7" ht="12.75">
      <c r="A12" s="74" t="s">
        <v>177</v>
      </c>
      <c r="B12" s="73">
        <v>5</v>
      </c>
      <c r="C12" s="73">
        <v>23553</v>
      </c>
      <c r="D12" s="73">
        <v>0</v>
      </c>
      <c r="E12" s="73">
        <v>1</v>
      </c>
      <c r="F12" s="92">
        <v>10955</v>
      </c>
      <c r="G12" s="92">
        <v>56634</v>
      </c>
    </row>
    <row r="13" spans="1:7" ht="12.75">
      <c r="A13" s="74" t="s">
        <v>178</v>
      </c>
      <c r="B13" s="73">
        <v>3520</v>
      </c>
      <c r="C13" s="73">
        <v>8955</v>
      </c>
      <c r="D13" s="73">
        <v>0</v>
      </c>
      <c r="E13" s="73">
        <v>0</v>
      </c>
      <c r="F13" s="92">
        <v>18762</v>
      </c>
      <c r="G13" s="92">
        <v>19422</v>
      </c>
    </row>
    <row r="14" spans="1:7" ht="12.75">
      <c r="A14" s="74" t="s">
        <v>179</v>
      </c>
      <c r="B14" s="73">
        <v>0</v>
      </c>
      <c r="C14" s="73">
        <v>2023</v>
      </c>
      <c r="D14" s="73">
        <v>0</v>
      </c>
      <c r="E14" s="73">
        <v>64</v>
      </c>
      <c r="F14" s="92">
        <v>0</v>
      </c>
      <c r="G14" s="92">
        <v>2063</v>
      </c>
    </row>
    <row r="15" spans="1:7" ht="12.75">
      <c r="A15" s="74" t="s">
        <v>180</v>
      </c>
      <c r="B15" s="73">
        <v>6203</v>
      </c>
      <c r="C15" s="73">
        <v>11498</v>
      </c>
      <c r="D15" s="73">
        <v>923</v>
      </c>
      <c r="E15" s="73">
        <v>12642</v>
      </c>
      <c r="F15" s="73">
        <v>11128</v>
      </c>
      <c r="G15" s="73">
        <v>12508</v>
      </c>
    </row>
    <row r="16" spans="1:7" ht="12.75">
      <c r="A16" s="74" t="s">
        <v>181</v>
      </c>
      <c r="B16" s="73">
        <v>1253</v>
      </c>
      <c r="C16" s="73">
        <v>103720</v>
      </c>
      <c r="D16" s="73">
        <v>11967</v>
      </c>
      <c r="E16" s="73">
        <v>5728</v>
      </c>
      <c r="F16" s="73">
        <v>38758</v>
      </c>
      <c r="G16" s="73">
        <v>59961</v>
      </c>
    </row>
    <row r="17" spans="1:7" ht="12.75">
      <c r="A17" s="74" t="s">
        <v>182</v>
      </c>
      <c r="B17" s="73">
        <v>0</v>
      </c>
      <c r="C17" s="73">
        <v>5909</v>
      </c>
      <c r="D17" s="73">
        <v>0</v>
      </c>
      <c r="E17" s="73">
        <v>453</v>
      </c>
      <c r="F17" s="73">
        <v>0</v>
      </c>
      <c r="G17" s="73">
        <v>10042</v>
      </c>
    </row>
    <row r="18" spans="1:7" ht="12.75">
      <c r="A18" s="74" t="s">
        <v>183</v>
      </c>
      <c r="B18" s="73">
        <v>0</v>
      </c>
      <c r="C18" s="73">
        <v>1447</v>
      </c>
      <c r="D18" s="73">
        <v>0</v>
      </c>
      <c r="E18" s="73">
        <v>0</v>
      </c>
      <c r="F18" s="73">
        <v>0</v>
      </c>
      <c r="G18" s="73">
        <v>2280</v>
      </c>
    </row>
    <row r="19" spans="1:7" ht="12.75">
      <c r="A19" s="74" t="s">
        <v>184</v>
      </c>
      <c r="B19" s="73">
        <v>6772</v>
      </c>
      <c r="C19" s="73">
        <v>4451</v>
      </c>
      <c r="D19" s="73">
        <v>1250</v>
      </c>
      <c r="E19" s="73">
        <v>941</v>
      </c>
      <c r="F19" s="73">
        <v>6955</v>
      </c>
      <c r="G19" s="73">
        <v>4724</v>
      </c>
    </row>
    <row r="20" spans="1:7" ht="12.75">
      <c r="A20" s="74" t="s">
        <v>185</v>
      </c>
      <c r="B20" s="73">
        <v>0</v>
      </c>
      <c r="C20" s="73">
        <v>9042</v>
      </c>
      <c r="D20" s="73"/>
      <c r="E20" s="73">
        <v>15</v>
      </c>
      <c r="F20" s="73"/>
      <c r="G20" s="73">
        <v>5623</v>
      </c>
    </row>
    <row r="21" spans="1:7" ht="12.75">
      <c r="A21" s="74" t="s">
        <v>186</v>
      </c>
      <c r="B21" s="73">
        <v>2054</v>
      </c>
      <c r="C21" s="73">
        <v>598</v>
      </c>
      <c r="D21" s="73">
        <v>65</v>
      </c>
      <c r="E21" s="73">
        <v>0</v>
      </c>
      <c r="F21" s="73">
        <v>352</v>
      </c>
      <c r="G21" s="73">
        <v>91</v>
      </c>
    </row>
    <row r="22" spans="1:7" ht="12.75">
      <c r="A22" s="74" t="s">
        <v>187</v>
      </c>
      <c r="B22" s="73">
        <v>677</v>
      </c>
      <c r="C22" s="73">
        <v>7958</v>
      </c>
      <c r="D22" s="73">
        <v>330</v>
      </c>
      <c r="E22" s="73">
        <v>200</v>
      </c>
      <c r="F22" s="73">
        <v>9381</v>
      </c>
      <c r="G22" s="73">
        <v>18805</v>
      </c>
    </row>
    <row r="23" spans="1:7" ht="12.75">
      <c r="A23" s="74" t="s">
        <v>188</v>
      </c>
      <c r="B23" s="73">
        <v>16071</v>
      </c>
      <c r="C23" s="73">
        <v>166</v>
      </c>
      <c r="D23" s="73">
        <v>0</v>
      </c>
      <c r="E23" s="73">
        <v>0</v>
      </c>
      <c r="F23" s="73">
        <v>21124</v>
      </c>
      <c r="G23" s="73">
        <v>1103</v>
      </c>
    </row>
    <row r="24" spans="1:7" ht="12.75">
      <c r="A24" s="16"/>
      <c r="B24" s="17"/>
      <c r="C24" s="17"/>
      <c r="D24" s="17"/>
      <c r="E24" s="17"/>
      <c r="F24" s="17"/>
      <c r="G24" s="17"/>
    </row>
    <row r="25" spans="1:7" s="2" customFormat="1" ht="12.75">
      <c r="A25" s="32" t="s">
        <v>156</v>
      </c>
      <c r="B25" s="18">
        <v>70187</v>
      </c>
      <c r="C25" s="18">
        <v>223020</v>
      </c>
      <c r="D25" s="18">
        <v>14890</v>
      </c>
      <c r="E25" s="18">
        <v>20120</v>
      </c>
      <c r="F25" s="18">
        <v>215163</v>
      </c>
      <c r="G25" s="18">
        <v>290471</v>
      </c>
    </row>
    <row r="26" spans="1:8" ht="12.75">
      <c r="A26" s="16"/>
      <c r="B26" s="17"/>
      <c r="C26" s="17"/>
      <c r="D26" s="17"/>
      <c r="E26" s="17"/>
      <c r="F26" s="17"/>
      <c r="G26" s="17"/>
      <c r="H26" s="14"/>
    </row>
    <row r="27" spans="1:8" ht="12.75">
      <c r="A27" s="16" t="s">
        <v>192</v>
      </c>
      <c r="B27" s="73">
        <v>0</v>
      </c>
      <c r="C27" s="73">
        <v>3683</v>
      </c>
      <c r="D27" s="73">
        <v>65</v>
      </c>
      <c r="E27" s="73">
        <v>7357</v>
      </c>
      <c r="F27" s="73">
        <v>567</v>
      </c>
      <c r="G27" s="73">
        <v>12242</v>
      </c>
      <c r="H27" s="14"/>
    </row>
    <row r="28" spans="1:8" ht="12.75">
      <c r="A28" s="16" t="s">
        <v>193</v>
      </c>
      <c r="B28" s="73">
        <v>0</v>
      </c>
      <c r="C28" s="73">
        <v>1301</v>
      </c>
      <c r="D28" s="73">
        <v>0</v>
      </c>
      <c r="E28" s="73">
        <v>0</v>
      </c>
      <c r="F28" s="73">
        <v>0</v>
      </c>
      <c r="G28" s="73">
        <v>330</v>
      </c>
      <c r="H28" s="14"/>
    </row>
    <row r="29" spans="1:8" ht="12.75">
      <c r="A29" s="16" t="s">
        <v>194</v>
      </c>
      <c r="B29" s="73">
        <v>3084</v>
      </c>
      <c r="C29" s="73">
        <v>544</v>
      </c>
      <c r="D29" s="73">
        <v>0</v>
      </c>
      <c r="E29" s="73">
        <v>0</v>
      </c>
      <c r="F29" s="73">
        <v>14637</v>
      </c>
      <c r="G29" s="73">
        <v>2344</v>
      </c>
      <c r="H29" s="14"/>
    </row>
    <row r="30" spans="1:8" ht="12.75">
      <c r="A30" s="16"/>
      <c r="B30" s="17"/>
      <c r="C30" s="17"/>
      <c r="D30" s="17"/>
      <c r="E30" s="17"/>
      <c r="F30" s="17"/>
      <c r="G30" s="17"/>
      <c r="H30" s="14"/>
    </row>
    <row r="31" spans="1:8" s="2" customFormat="1" ht="12.75">
      <c r="A31" s="32" t="s">
        <v>158</v>
      </c>
      <c r="B31" s="18">
        <v>3084</v>
      </c>
      <c r="C31" s="18">
        <v>5528</v>
      </c>
      <c r="D31" s="18">
        <v>65</v>
      </c>
      <c r="E31" s="18">
        <v>7357</v>
      </c>
      <c r="F31" s="18">
        <v>15204</v>
      </c>
      <c r="G31" s="18">
        <v>14916</v>
      </c>
      <c r="H31" s="15"/>
    </row>
    <row r="32" spans="1:8" ht="12.75">
      <c r="A32" s="16" t="s">
        <v>0</v>
      </c>
      <c r="B32" s="17"/>
      <c r="C32" s="17"/>
      <c r="D32" s="17"/>
      <c r="E32" s="17"/>
      <c r="F32" s="17"/>
      <c r="G32" s="17"/>
      <c r="H32" s="14"/>
    </row>
    <row r="33" spans="1:8" s="2" customFormat="1" ht="12.75">
      <c r="A33" s="32" t="s">
        <v>15</v>
      </c>
      <c r="B33" s="18">
        <v>73271</v>
      </c>
      <c r="C33" s="18">
        <v>228548</v>
      </c>
      <c r="D33" s="18">
        <v>14955</v>
      </c>
      <c r="E33" s="18">
        <v>27477</v>
      </c>
      <c r="F33" s="18">
        <v>230367</v>
      </c>
      <c r="G33" s="18">
        <v>305387</v>
      </c>
      <c r="H33" s="15"/>
    </row>
    <row r="34" spans="2:7" ht="12.75">
      <c r="B34" s="14"/>
      <c r="C34" s="14"/>
      <c r="D34" s="14"/>
      <c r="E34" s="14"/>
      <c r="F34" s="14"/>
      <c r="G34" s="14"/>
    </row>
    <row r="36" spans="1:7" ht="12.75">
      <c r="A36" s="6"/>
      <c r="B36" s="6"/>
      <c r="C36" s="6"/>
      <c r="D36" s="6"/>
      <c r="E36" s="6"/>
      <c r="F36" s="6"/>
      <c r="G36" s="6"/>
    </row>
    <row r="37" spans="1:7" ht="12.75">
      <c r="A37" s="6"/>
      <c r="B37" s="6"/>
      <c r="C37" s="6"/>
      <c r="D37" s="6"/>
      <c r="E37" s="6"/>
      <c r="F37" s="6"/>
      <c r="G37" s="6"/>
    </row>
    <row r="38" spans="1:7" ht="12.75">
      <c r="A38" s="6"/>
      <c r="B38" s="6"/>
      <c r="C38" s="6"/>
      <c r="D38" s="6"/>
      <c r="E38" s="6"/>
      <c r="F38" s="6"/>
      <c r="G38" s="6"/>
    </row>
    <row r="39" spans="1:7" ht="12.75">
      <c r="A39" s="6"/>
      <c r="B39" s="72"/>
      <c r="C39" s="72"/>
      <c r="D39" s="72"/>
      <c r="E39" s="72"/>
      <c r="F39" s="72"/>
      <c r="G39" s="72"/>
    </row>
    <row r="40" spans="1:7" ht="12.75">
      <c r="A40" s="6"/>
      <c r="B40" s="72"/>
      <c r="C40" s="72"/>
      <c r="D40" s="72"/>
      <c r="E40" s="72"/>
      <c r="F40" s="72"/>
      <c r="G40" s="72"/>
    </row>
    <row r="41" spans="1:7" ht="12.75">
      <c r="A41" s="6"/>
      <c r="B41" s="72"/>
      <c r="C41" s="72"/>
      <c r="D41" s="72"/>
      <c r="E41" s="72"/>
      <c r="F41" s="72"/>
      <c r="G41" s="72"/>
    </row>
    <row r="42" spans="1:7" ht="12.75">
      <c r="A42" s="6"/>
      <c r="B42" s="72"/>
      <c r="C42" s="72"/>
      <c r="D42" s="72"/>
      <c r="E42" s="72"/>
      <c r="F42" s="72"/>
      <c r="G42" s="72"/>
    </row>
    <row r="43" spans="1:7" ht="12.75">
      <c r="A43" s="6"/>
      <c r="B43" s="72"/>
      <c r="C43" s="72"/>
      <c r="D43" s="72"/>
      <c r="E43" s="72"/>
      <c r="F43" s="72"/>
      <c r="G43" s="72"/>
    </row>
    <row r="44" spans="1:7" ht="12.75">
      <c r="A44" s="6"/>
      <c r="B44" s="72"/>
      <c r="C44" s="72"/>
      <c r="D44" s="72"/>
      <c r="E44" s="72"/>
      <c r="F44" s="72"/>
      <c r="G44" s="72"/>
    </row>
    <row r="45" spans="1:7" ht="12.75">
      <c r="A45" s="6"/>
      <c r="B45" s="72"/>
      <c r="C45" s="72"/>
      <c r="D45" s="72"/>
      <c r="E45" s="72"/>
      <c r="F45" s="72"/>
      <c r="G45" s="72"/>
    </row>
    <row r="46" spans="1:7" ht="12.75">
      <c r="A46" s="6"/>
      <c r="B46" s="72"/>
      <c r="C46" s="72"/>
      <c r="D46" s="72"/>
      <c r="E46" s="72"/>
      <c r="F46" s="72"/>
      <c r="G46" s="72"/>
    </row>
    <row r="47" spans="1:7" ht="12.75">
      <c r="A47" s="6"/>
      <c r="B47" s="72"/>
      <c r="C47" s="72"/>
      <c r="D47" s="72"/>
      <c r="E47" s="72"/>
      <c r="F47" s="72"/>
      <c r="G47" s="72"/>
    </row>
    <row r="48" spans="1:7" ht="12.75">
      <c r="A48" s="6"/>
      <c r="B48" s="72"/>
      <c r="C48" s="72"/>
      <c r="D48" s="72"/>
      <c r="E48" s="72"/>
      <c r="F48" s="72"/>
      <c r="G48" s="72"/>
    </row>
    <row r="49" spans="1:7" ht="12.75">
      <c r="A49" s="6"/>
      <c r="B49" s="72"/>
      <c r="C49" s="72"/>
      <c r="D49" s="72"/>
      <c r="E49" s="72"/>
      <c r="F49" s="72"/>
      <c r="G49" s="72"/>
    </row>
    <row r="50" spans="1:7" ht="12.75">
      <c r="A50" s="6"/>
      <c r="B50" s="72"/>
      <c r="C50" s="72"/>
      <c r="D50" s="72"/>
      <c r="E50" s="72"/>
      <c r="F50" s="72"/>
      <c r="G50" s="72"/>
    </row>
    <row r="51" spans="1:7" ht="12.75">
      <c r="A51" s="6"/>
      <c r="B51" s="72"/>
      <c r="C51" s="72"/>
      <c r="D51" s="72"/>
      <c r="E51" s="72"/>
      <c r="F51" s="72"/>
      <c r="G51" s="72"/>
    </row>
    <row r="52" spans="1:7" ht="12.75">
      <c r="A52" s="6"/>
      <c r="B52" s="72"/>
      <c r="C52" s="72"/>
      <c r="D52" s="72"/>
      <c r="E52" s="72"/>
      <c r="F52" s="72"/>
      <c r="G52" s="72"/>
    </row>
    <row r="53" spans="1:7" ht="12.75">
      <c r="A53" s="6"/>
      <c r="B53" s="72"/>
      <c r="C53" s="72"/>
      <c r="D53" s="72"/>
      <c r="E53" s="72"/>
      <c r="F53" s="72"/>
      <c r="G53" s="72"/>
    </row>
    <row r="54" spans="1:7" ht="12.75">
      <c r="A54" s="6"/>
      <c r="B54" s="72"/>
      <c r="C54" s="72"/>
      <c r="D54" s="72"/>
      <c r="E54" s="72"/>
      <c r="F54" s="72"/>
      <c r="G54" s="72"/>
    </row>
    <row r="55" spans="1:7" ht="12.75">
      <c r="A55" s="6"/>
      <c r="B55" s="72"/>
      <c r="C55" s="72"/>
      <c r="D55" s="72"/>
      <c r="E55" s="72"/>
      <c r="F55" s="72"/>
      <c r="G55" s="72"/>
    </row>
    <row r="56" spans="1:7" ht="12.75">
      <c r="A56" s="6"/>
      <c r="B56" s="72"/>
      <c r="C56" s="72"/>
      <c r="D56" s="72"/>
      <c r="E56" s="72"/>
      <c r="F56" s="72"/>
      <c r="G56" s="72"/>
    </row>
    <row r="57" spans="1:7" ht="12.75">
      <c r="A57" s="6"/>
      <c r="B57" s="72"/>
      <c r="C57" s="72"/>
      <c r="D57" s="72"/>
      <c r="E57" s="72"/>
      <c r="F57" s="72"/>
      <c r="G57" s="72"/>
    </row>
    <row r="58" spans="1:7" ht="12.75">
      <c r="A58" s="6"/>
      <c r="B58" s="6"/>
      <c r="C58" s="6"/>
      <c r="D58" s="6"/>
      <c r="E58" s="6"/>
      <c r="F58" s="6"/>
      <c r="G58" s="6"/>
    </row>
  </sheetData>
  <mergeCells count="3">
    <mergeCell ref="F7:G7"/>
    <mergeCell ref="D7:E7"/>
    <mergeCell ref="B7:C7"/>
  </mergeCells>
  <hyperlinks>
    <hyperlink ref="A1" location="Indice!A1" display="Volver"/>
  </hyperlinks>
  <printOptions/>
  <pageMargins left="0.75" right="0.75" top="1" bottom="1" header="0" footer="0"/>
  <pageSetup fitToHeight="1" fitToWidth="1"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>
    <tabColor indexed="9"/>
  </sheetPr>
  <dimension ref="A1:Q85"/>
  <sheetViews>
    <sheetView workbookViewId="0" topLeftCell="A1">
      <selection activeCell="A1" sqref="A1"/>
    </sheetView>
  </sheetViews>
  <sheetFormatPr defaultColWidth="11.421875" defaultRowHeight="12.75"/>
  <cols>
    <col min="1" max="1" width="27.57421875" style="1" customWidth="1"/>
    <col min="2" max="2" width="12.7109375" style="1" customWidth="1"/>
    <col min="3" max="3" width="14.57421875" style="1" customWidth="1"/>
    <col min="4" max="4" width="15.140625" style="1" customWidth="1"/>
    <col min="5" max="6" width="14.00390625" style="1" customWidth="1"/>
    <col min="7" max="7" width="14.8515625" style="1" customWidth="1"/>
    <col min="8" max="8" width="15.57421875" style="1" customWidth="1"/>
    <col min="9" max="9" width="12.7109375" style="1" customWidth="1"/>
    <col min="10" max="16384" width="11.421875" style="1" customWidth="1"/>
  </cols>
  <sheetData>
    <row r="1" ht="12.75">
      <c r="A1" s="13" t="s">
        <v>151</v>
      </c>
    </row>
    <row r="4" ht="12.75">
      <c r="A4" s="2" t="s">
        <v>74</v>
      </c>
    </row>
    <row r="5" ht="12.75">
      <c r="A5" s="33">
        <v>38869</v>
      </c>
    </row>
    <row r="6" ht="12.75">
      <c r="A6" s="3"/>
    </row>
    <row r="7" ht="12.75">
      <c r="A7" s="2" t="s">
        <v>16</v>
      </c>
    </row>
    <row r="10" spans="6:7" ht="12.75">
      <c r="F10" s="38"/>
      <c r="G10" s="38"/>
    </row>
    <row r="11" spans="1:9" ht="38.25" customHeight="1">
      <c r="A11" s="108" t="s">
        <v>0</v>
      </c>
      <c r="B11" s="115" t="s">
        <v>75</v>
      </c>
      <c r="C11" s="115" t="s">
        <v>76</v>
      </c>
      <c r="D11" s="115" t="s">
        <v>77</v>
      </c>
      <c r="E11" s="115"/>
      <c r="F11" s="121"/>
      <c r="G11" s="121" t="s">
        <v>81</v>
      </c>
      <c r="H11" s="115" t="s">
        <v>82</v>
      </c>
      <c r="I11" s="19"/>
    </row>
    <row r="12" spans="1:9" ht="12.75" customHeight="1">
      <c r="A12" s="6"/>
      <c r="B12" s="115"/>
      <c r="C12" s="115"/>
      <c r="D12" s="117" t="s">
        <v>78</v>
      </c>
      <c r="E12" s="117" t="s">
        <v>79</v>
      </c>
      <c r="F12" s="117" t="s">
        <v>80</v>
      </c>
      <c r="G12" s="121"/>
      <c r="H12" s="115"/>
      <c r="I12" s="19"/>
    </row>
    <row r="13" spans="1:9" ht="12.75">
      <c r="A13" s="6"/>
      <c r="B13" s="115"/>
      <c r="C13" s="115"/>
      <c r="D13" s="119"/>
      <c r="E13" s="119"/>
      <c r="F13" s="119"/>
      <c r="G13" s="121"/>
      <c r="H13" s="115"/>
      <c r="I13" s="19"/>
    </row>
    <row r="14" spans="1:9" ht="12.75">
      <c r="A14" s="16" t="s">
        <v>174</v>
      </c>
      <c r="B14" s="73">
        <v>299710</v>
      </c>
      <c r="C14" s="5">
        <v>3783189</v>
      </c>
      <c r="D14" s="5">
        <v>771292.323181683</v>
      </c>
      <c r="E14" s="5">
        <v>63434</v>
      </c>
      <c r="F14" s="95">
        <v>45944.67341362099</v>
      </c>
      <c r="G14" s="96">
        <v>2.9384089516531438</v>
      </c>
      <c r="H14" s="42">
        <v>23.278521714982297</v>
      </c>
      <c r="I14" s="21"/>
    </row>
    <row r="15" spans="1:9" ht="12.75">
      <c r="A15" s="16" t="s">
        <v>175</v>
      </c>
      <c r="B15" s="73">
        <v>169034</v>
      </c>
      <c r="C15" s="5">
        <v>2638875</v>
      </c>
      <c r="D15" s="5">
        <v>594347.9336580099</v>
      </c>
      <c r="E15" s="5">
        <v>64112.135097017315</v>
      </c>
      <c r="F15" s="5">
        <v>27846.43316768954</v>
      </c>
      <c r="G15" s="42">
        <v>4.060168379868646</v>
      </c>
      <c r="H15" s="42">
        <v>26.00753725964947</v>
      </c>
      <c r="I15" s="21"/>
    </row>
    <row r="16" spans="1:9" ht="12.75">
      <c r="A16" s="16" t="s">
        <v>176</v>
      </c>
      <c r="B16" s="73">
        <v>55814</v>
      </c>
      <c r="C16" s="5">
        <v>962144</v>
      </c>
      <c r="D16" s="5">
        <v>181450.03553444913</v>
      </c>
      <c r="E16" s="5">
        <v>29724.09241160462</v>
      </c>
      <c r="F16" s="5">
        <v>9274.548905318597</v>
      </c>
      <c r="G16" s="42">
        <v>3.9497021688352807</v>
      </c>
      <c r="H16" s="42">
        <v>22.912224321830163</v>
      </c>
      <c r="I16" s="21"/>
    </row>
    <row r="17" spans="1:9" ht="12.75">
      <c r="A17" s="16" t="s">
        <v>177</v>
      </c>
      <c r="B17" s="73">
        <v>132841</v>
      </c>
      <c r="C17" s="5">
        <v>306200</v>
      </c>
      <c r="D17" s="5">
        <v>84933.9768833258</v>
      </c>
      <c r="E17" s="5">
        <v>3532.970239210199</v>
      </c>
      <c r="F17" s="5">
        <v>3529.171744328261</v>
      </c>
      <c r="G17" s="42">
        <v>0.6925280513310217</v>
      </c>
      <c r="H17" s="42">
        <v>30.044483792966474</v>
      </c>
      <c r="I17" s="21"/>
    </row>
    <row r="18" spans="1:9" ht="12.75">
      <c r="A18" s="16" t="s">
        <v>178</v>
      </c>
      <c r="B18" s="73">
        <v>99969</v>
      </c>
      <c r="C18" s="5">
        <v>1309340</v>
      </c>
      <c r="D18" s="5">
        <v>194703.8243882015</v>
      </c>
      <c r="E18" s="5">
        <v>24713.777504765476</v>
      </c>
      <c r="F18" s="5">
        <v>9754.040294412553</v>
      </c>
      <c r="G18" s="42">
        <v>2.292427074266818</v>
      </c>
      <c r="H18" s="42">
        <v>17.50283348646493</v>
      </c>
      <c r="I18" s="21"/>
    </row>
    <row r="19" spans="1:9" ht="12.75">
      <c r="A19" s="16" t="s">
        <v>180</v>
      </c>
      <c r="B19" s="73">
        <v>44027</v>
      </c>
      <c r="C19" s="5">
        <v>839412</v>
      </c>
      <c r="D19" s="5">
        <v>370137.5153431692</v>
      </c>
      <c r="E19" s="5">
        <v>27278.371971308</v>
      </c>
      <c r="F19" s="5">
        <v>0</v>
      </c>
      <c r="G19" s="42">
        <v>9.026640182489773</v>
      </c>
      <c r="H19" s="42">
        <v>47.34455176823712</v>
      </c>
      <c r="I19" s="21"/>
    </row>
    <row r="20" spans="1:9" ht="12.75">
      <c r="A20" s="16" t="s">
        <v>181</v>
      </c>
      <c r="B20" s="73">
        <v>307552</v>
      </c>
      <c r="C20" s="5">
        <v>6691388</v>
      </c>
      <c r="D20" s="5">
        <v>1572361.4740460792</v>
      </c>
      <c r="E20" s="5">
        <v>13951.340337384445</v>
      </c>
      <c r="F20" s="5">
        <v>132374.30165166326</v>
      </c>
      <c r="G20" s="42">
        <v>5.588281383425005</v>
      </c>
      <c r="H20" s="42">
        <v>25.68506216629607</v>
      </c>
      <c r="I20" s="21"/>
    </row>
    <row r="21" spans="1:9" ht="12.75">
      <c r="A21" s="16" t="s">
        <v>182</v>
      </c>
      <c r="B21" s="73">
        <v>1</v>
      </c>
      <c r="C21" s="5">
        <v>0</v>
      </c>
      <c r="D21" s="5">
        <v>0</v>
      </c>
      <c r="E21" s="5">
        <v>0</v>
      </c>
      <c r="F21" s="5">
        <v>0</v>
      </c>
      <c r="G21" s="42">
        <v>0</v>
      </c>
      <c r="H21" s="77" t="s">
        <v>162</v>
      </c>
      <c r="I21" s="21"/>
    </row>
    <row r="22" spans="1:9" ht="12.75">
      <c r="A22" s="16" t="s">
        <v>184</v>
      </c>
      <c r="B22" s="73">
        <v>27944</v>
      </c>
      <c r="C22" s="5">
        <v>302532</v>
      </c>
      <c r="D22" s="5">
        <v>229357.15548111993</v>
      </c>
      <c r="E22" s="5">
        <v>8843.55686062783</v>
      </c>
      <c r="F22" s="5">
        <v>766.7615170179711</v>
      </c>
      <c r="G22" s="42">
        <v>8.551655949712487</v>
      </c>
      <c r="H22" s="42">
        <v>78.98924289014381</v>
      </c>
      <c r="I22" s="21"/>
    </row>
    <row r="23" spans="1:9" ht="12.75">
      <c r="A23" s="16" t="s">
        <v>186</v>
      </c>
      <c r="B23" s="73">
        <v>19183</v>
      </c>
      <c r="C23" s="5">
        <v>394532</v>
      </c>
      <c r="D23" s="5">
        <v>119458.02147492758</v>
      </c>
      <c r="E23" s="5">
        <v>52227.79080401512</v>
      </c>
      <c r="F23" s="5">
        <v>491.6000969622178</v>
      </c>
      <c r="G23" s="42">
        <v>8.975520636808888</v>
      </c>
      <c r="H23" s="42">
        <v>43.64087393279231</v>
      </c>
      <c r="I23" s="21"/>
    </row>
    <row r="24" spans="1:9" ht="12.75">
      <c r="A24" s="16" t="s">
        <v>187</v>
      </c>
      <c r="B24" s="73">
        <v>77374</v>
      </c>
      <c r="C24" s="5">
        <v>498052</v>
      </c>
      <c r="D24" s="5">
        <v>185840.28074969424</v>
      </c>
      <c r="E24" s="5">
        <v>17519.24248267351</v>
      </c>
      <c r="F24" s="5">
        <v>10076.406558171822</v>
      </c>
      <c r="G24" s="42">
        <v>2.7584967791575927</v>
      </c>
      <c r="H24" s="42">
        <v>42.85416986080956</v>
      </c>
      <c r="I24" s="21"/>
    </row>
    <row r="25" spans="1:9" ht="12.75">
      <c r="A25" s="16" t="s">
        <v>188</v>
      </c>
      <c r="B25" s="73">
        <v>79500</v>
      </c>
      <c r="C25" s="5">
        <v>1051450</v>
      </c>
      <c r="D25" s="5">
        <v>303015.00148748857</v>
      </c>
      <c r="E25" s="5">
        <v>22731.664554800183</v>
      </c>
      <c r="F25" s="5">
        <v>16774.118745661493</v>
      </c>
      <c r="G25" s="42">
        <v>4.308437544502519</v>
      </c>
      <c r="H25" s="42">
        <v>32.57604643186314</v>
      </c>
      <c r="I25" s="21"/>
    </row>
    <row r="26" spans="1:9" ht="12.75">
      <c r="A26" s="16"/>
      <c r="B26" s="17"/>
      <c r="C26" s="17" t="s">
        <v>0</v>
      </c>
      <c r="D26" s="17" t="s">
        <v>0</v>
      </c>
      <c r="E26" s="17" t="s">
        <v>0</v>
      </c>
      <c r="F26" s="17" t="s">
        <v>0</v>
      </c>
      <c r="G26" s="42"/>
      <c r="H26" s="42"/>
      <c r="I26" s="21"/>
    </row>
    <row r="27" spans="1:9" s="2" customFormat="1" ht="12.75">
      <c r="A27" s="32" t="s">
        <v>160</v>
      </c>
      <c r="B27" s="18">
        <v>1312949</v>
      </c>
      <c r="C27" s="18">
        <v>18777114.581189327</v>
      </c>
      <c r="D27" s="18">
        <v>4606897.542228148</v>
      </c>
      <c r="E27" s="18">
        <v>328068</v>
      </c>
      <c r="F27" s="18">
        <v>256832.0560948467</v>
      </c>
      <c r="G27" s="43">
        <v>3.95430294009216</v>
      </c>
      <c r="H27" s="43">
        <v>27.649605419632138</v>
      </c>
      <c r="I27" s="78"/>
    </row>
    <row r="28" spans="1:9" ht="12.75">
      <c r="A28" s="16"/>
      <c r="B28" s="17"/>
      <c r="C28" s="17" t="s">
        <v>0</v>
      </c>
      <c r="D28" s="17" t="s">
        <v>0</v>
      </c>
      <c r="E28" s="17" t="s">
        <v>0</v>
      </c>
      <c r="F28" s="17" t="s">
        <v>0</v>
      </c>
      <c r="G28" s="42"/>
      <c r="H28" s="42"/>
      <c r="I28" s="21"/>
    </row>
    <row r="29" spans="1:9" ht="12.75">
      <c r="A29" s="16" t="s">
        <v>189</v>
      </c>
      <c r="B29" s="76">
        <v>2577</v>
      </c>
      <c r="C29" s="5">
        <v>155315</v>
      </c>
      <c r="D29" s="5">
        <v>54671.99351014247</v>
      </c>
      <c r="E29" s="5">
        <v>4317.622001608691</v>
      </c>
      <c r="F29" s="5">
        <v>377.0641933955508</v>
      </c>
      <c r="G29" s="42">
        <v>23.03712832950978</v>
      </c>
      <c r="H29" s="42">
        <v>38.22346537418197</v>
      </c>
      <c r="I29" s="21"/>
    </row>
    <row r="30" spans="1:9" ht="12.75">
      <c r="A30" s="16" t="s">
        <v>195</v>
      </c>
      <c r="B30" s="76">
        <v>41355</v>
      </c>
      <c r="C30" s="5">
        <v>608366</v>
      </c>
      <c r="D30" s="5">
        <v>150714</v>
      </c>
      <c r="E30" s="5">
        <v>25480.8148131824</v>
      </c>
      <c r="F30" s="5">
        <v>6762.3504523067095</v>
      </c>
      <c r="G30" s="42">
        <v>4.424080817397326</v>
      </c>
      <c r="H30" s="42">
        <v>30.07362940104421</v>
      </c>
      <c r="I30" s="21"/>
    </row>
    <row r="31" spans="1:9" ht="12.75">
      <c r="A31" s="16"/>
      <c r="B31" s="17"/>
      <c r="C31" s="17"/>
      <c r="D31" s="17" t="s">
        <v>0</v>
      </c>
      <c r="E31" s="17" t="s">
        <v>0</v>
      </c>
      <c r="F31" s="17" t="s">
        <v>0</v>
      </c>
      <c r="G31" s="42"/>
      <c r="H31" s="42"/>
      <c r="I31" s="21"/>
    </row>
    <row r="32" spans="1:9" s="2" customFormat="1" ht="12.75">
      <c r="A32" s="32" t="s">
        <v>158</v>
      </c>
      <c r="B32" s="18">
        <v>43932</v>
      </c>
      <c r="C32" s="18">
        <f>+C29+C30</f>
        <v>763681</v>
      </c>
      <c r="D32" s="18">
        <v>205386</v>
      </c>
      <c r="E32" s="18">
        <v>29799</v>
      </c>
      <c r="F32" s="18">
        <v>7139.41464570226</v>
      </c>
      <c r="G32" s="43">
        <v>5.515900526008675</v>
      </c>
      <c r="H32" s="43">
        <v>31.73111394911736</v>
      </c>
      <c r="I32" s="78"/>
    </row>
    <row r="33" spans="1:9" ht="12.75">
      <c r="A33" s="16" t="s">
        <v>0</v>
      </c>
      <c r="B33" s="17"/>
      <c r="C33" s="17" t="s">
        <v>0</v>
      </c>
      <c r="D33" s="17" t="s">
        <v>0</v>
      </c>
      <c r="E33" s="17" t="s">
        <v>0</v>
      </c>
      <c r="F33" s="17" t="s">
        <v>0</v>
      </c>
      <c r="G33" s="42"/>
      <c r="H33" s="42"/>
      <c r="I33" s="21"/>
    </row>
    <row r="34" spans="1:9" ht="12.75">
      <c r="A34" s="32" t="s">
        <v>17</v>
      </c>
      <c r="B34" s="18">
        <v>1356881</v>
      </c>
      <c r="C34" s="18">
        <f>+C27+C32</f>
        <v>19540795.581189327</v>
      </c>
      <c r="D34" s="18">
        <v>4812284.232676268</v>
      </c>
      <c r="E34" s="18">
        <v>357866.9293828576</v>
      </c>
      <c r="F34" s="18">
        <v>263971.470740549</v>
      </c>
      <c r="G34" s="43">
        <v>4.004863088804158</v>
      </c>
      <c r="H34" s="43">
        <v>27.809116385536452</v>
      </c>
      <c r="I34" s="21"/>
    </row>
    <row r="35" spans="1:11" ht="12.75">
      <c r="A35" s="6"/>
      <c r="B35" s="7"/>
      <c r="C35" s="7"/>
      <c r="D35" s="7"/>
      <c r="E35" s="7"/>
      <c r="F35" s="7"/>
      <c r="G35" s="6"/>
      <c r="H35" s="6"/>
      <c r="I35" s="21"/>
      <c r="J35" s="22"/>
      <c r="K35" s="22"/>
    </row>
    <row r="36" spans="1:11" s="2" customFormat="1" ht="12.75">
      <c r="A36" s="1" t="s">
        <v>83</v>
      </c>
      <c r="B36" s="34"/>
      <c r="C36" s="41"/>
      <c r="D36" s="34"/>
      <c r="E36" s="34"/>
      <c r="F36" s="34"/>
      <c r="G36" s="40"/>
      <c r="H36" s="40"/>
      <c r="I36" s="21"/>
      <c r="J36" s="22"/>
      <c r="K36" s="20"/>
    </row>
    <row r="37" spans="1:9" ht="12.75">
      <c r="A37" s="1" t="s">
        <v>84</v>
      </c>
      <c r="B37" s="7"/>
      <c r="C37" s="7"/>
      <c r="D37" s="7"/>
      <c r="E37" s="7"/>
      <c r="F37" s="7"/>
      <c r="G37" s="25"/>
      <c r="H37" s="26"/>
      <c r="I37" s="7"/>
    </row>
    <row r="38" spans="1:9" ht="12.75">
      <c r="A38" s="1" t="s">
        <v>235</v>
      </c>
      <c r="B38" s="7"/>
      <c r="C38" s="7"/>
      <c r="D38" s="7"/>
      <c r="E38" s="7"/>
      <c r="F38" s="7"/>
      <c r="G38" s="6"/>
      <c r="H38" s="6"/>
      <c r="I38" s="6"/>
    </row>
    <row r="39" ht="12.75">
      <c r="A39" s="1" t="s">
        <v>85</v>
      </c>
    </row>
    <row r="40" ht="12.75">
      <c r="A40" s="1" t="s">
        <v>86</v>
      </c>
    </row>
    <row r="41" ht="12.75">
      <c r="A41" s="6"/>
    </row>
    <row r="42" ht="12.75">
      <c r="A42" s="1" t="s">
        <v>49</v>
      </c>
    </row>
    <row r="43" ht="12.75">
      <c r="A43" s="1" t="s">
        <v>0</v>
      </c>
    </row>
    <row r="44" spans="1:9" ht="12.75" customHeight="1">
      <c r="A44" s="2" t="s">
        <v>74</v>
      </c>
      <c r="I44" s="19"/>
    </row>
    <row r="45" spans="1:9" ht="12.75">
      <c r="A45" s="33">
        <v>38869</v>
      </c>
      <c r="I45" s="19"/>
    </row>
    <row r="46" spans="1:9" ht="12.75">
      <c r="A46" s="3"/>
      <c r="I46" s="19"/>
    </row>
    <row r="47" spans="1:9" ht="12.75">
      <c r="A47" s="2" t="s">
        <v>227</v>
      </c>
      <c r="I47" s="7"/>
    </row>
    <row r="48" ht="12.75">
      <c r="I48" s="7"/>
    </row>
    <row r="49" spans="2:9" ht="12.75">
      <c r="B49" s="115" t="s">
        <v>75</v>
      </c>
      <c r="C49" s="115" t="s">
        <v>76</v>
      </c>
      <c r="D49" s="115" t="s">
        <v>77</v>
      </c>
      <c r="E49" s="115"/>
      <c r="F49" s="115"/>
      <c r="G49" s="117" t="s">
        <v>81</v>
      </c>
      <c r="H49" s="115" t="s">
        <v>82</v>
      </c>
      <c r="I49" s="7"/>
    </row>
    <row r="50" spans="2:9" ht="12.75">
      <c r="B50" s="115"/>
      <c r="C50" s="115"/>
      <c r="D50" s="117" t="s">
        <v>78</v>
      </c>
      <c r="E50" s="117" t="s">
        <v>79</v>
      </c>
      <c r="F50" s="117" t="s">
        <v>80</v>
      </c>
      <c r="G50" s="120"/>
      <c r="H50" s="115"/>
      <c r="I50" s="7"/>
    </row>
    <row r="51" spans="2:9" ht="12.75">
      <c r="B51" s="117"/>
      <c r="C51" s="117"/>
      <c r="D51" s="118"/>
      <c r="E51" s="118"/>
      <c r="F51" s="118"/>
      <c r="G51" s="120"/>
      <c r="H51" s="117"/>
      <c r="I51" s="7"/>
    </row>
    <row r="52" spans="1:9" ht="12.75">
      <c r="A52" s="16" t="s">
        <v>174</v>
      </c>
      <c r="B52" s="73">
        <v>708229</v>
      </c>
      <c r="C52" s="5">
        <v>36520229</v>
      </c>
      <c r="D52" s="5">
        <v>4596669</v>
      </c>
      <c r="E52" s="5">
        <v>2941866</v>
      </c>
      <c r="F52" s="5">
        <v>208108.51983869012</v>
      </c>
      <c r="G52" s="42">
        <v>10.938048179511238</v>
      </c>
      <c r="H52" s="42">
        <v>21.211923189055305</v>
      </c>
      <c r="I52" s="7"/>
    </row>
    <row r="53" spans="1:9" ht="12.75">
      <c r="A53" s="16" t="s">
        <v>175</v>
      </c>
      <c r="B53" s="73">
        <v>115509</v>
      </c>
      <c r="C53" s="5">
        <v>2932094</v>
      </c>
      <c r="D53" s="5">
        <v>571323.9513205594</v>
      </c>
      <c r="E53" s="5">
        <v>70460</v>
      </c>
      <c r="F53" s="5">
        <v>24342.83796291195</v>
      </c>
      <c r="G53" s="42">
        <v>5.76688118045131</v>
      </c>
      <c r="H53" s="42">
        <v>22.718461836989015</v>
      </c>
      <c r="I53" s="7"/>
    </row>
    <row r="54" spans="1:9" ht="12.75">
      <c r="A54" s="16" t="s">
        <v>176</v>
      </c>
      <c r="B54" s="73">
        <v>114401</v>
      </c>
      <c r="C54" s="5">
        <v>5649160</v>
      </c>
      <c r="D54" s="5">
        <v>634179.9144969534</v>
      </c>
      <c r="E54" s="5">
        <v>219002.62866776114</v>
      </c>
      <c r="F54" s="5">
        <v>30854.58851658826</v>
      </c>
      <c r="G54" s="42">
        <v>7.727529756569459</v>
      </c>
      <c r="H54" s="42">
        <v>15.649001278268948</v>
      </c>
      <c r="I54" s="7"/>
    </row>
    <row r="55" spans="1:9" ht="12.75">
      <c r="A55" s="16" t="s">
        <v>177</v>
      </c>
      <c r="B55" s="73">
        <v>325099</v>
      </c>
      <c r="C55" s="5">
        <v>13695320</v>
      </c>
      <c r="D55" s="5">
        <v>2350855.753826151</v>
      </c>
      <c r="E55" s="5">
        <v>800940.1295216898</v>
      </c>
      <c r="F55" s="5">
        <v>125538.19391341717</v>
      </c>
      <c r="G55" s="42">
        <v>10.081034015057746</v>
      </c>
      <c r="H55" s="42">
        <v>23.930321724653947</v>
      </c>
      <c r="I55" s="7"/>
    </row>
    <row r="56" spans="1:9" ht="12.75">
      <c r="A56" s="16" t="s">
        <v>178</v>
      </c>
      <c r="B56" s="73">
        <v>152902</v>
      </c>
      <c r="C56" s="5">
        <v>8054711</v>
      </c>
      <c r="D56" s="5">
        <v>873283.3956609408</v>
      </c>
      <c r="E56" s="5">
        <v>261727.23420782975</v>
      </c>
      <c r="F56" s="5">
        <v>39846.20993421995</v>
      </c>
      <c r="G56" s="42">
        <v>7.683724475827591</v>
      </c>
      <c r="H56" s="42">
        <v>14.585958355080134</v>
      </c>
      <c r="I56" s="7"/>
    </row>
    <row r="57" spans="1:9" ht="12.75">
      <c r="A57" s="16" t="s">
        <v>179</v>
      </c>
      <c r="B57" s="73">
        <v>30174</v>
      </c>
      <c r="C57" s="5">
        <v>1564087.715768481</v>
      </c>
      <c r="D57" s="5">
        <v>153956.85903015747</v>
      </c>
      <c r="E57" s="5">
        <v>156624.6529193341</v>
      </c>
      <c r="F57" s="5">
        <v>7292.912778077724</v>
      </c>
      <c r="G57" s="42">
        <v>10.534712823211018</v>
      </c>
      <c r="H57" s="42">
        <v>20.323311891199687</v>
      </c>
      <c r="I57" s="7"/>
    </row>
    <row r="58" spans="1:9" ht="12.75">
      <c r="A58" s="16" t="s">
        <v>180</v>
      </c>
      <c r="B58" s="73">
        <v>56389</v>
      </c>
      <c r="C58" s="5">
        <v>5648979.48951596</v>
      </c>
      <c r="D58" s="5">
        <v>1493073.656136717</v>
      </c>
      <c r="E58" s="5">
        <v>129261.4422028053</v>
      </c>
      <c r="F58" s="5">
        <v>11518.987626298798</v>
      </c>
      <c r="G58" s="42">
        <v>28.97469517043787</v>
      </c>
      <c r="H58" s="42">
        <v>28.922995542789977</v>
      </c>
      <c r="I58" s="7"/>
    </row>
    <row r="59" spans="1:9" ht="12.75">
      <c r="A59" s="16" t="s">
        <v>181</v>
      </c>
      <c r="B59" s="73">
        <v>808316</v>
      </c>
      <c r="C59" s="5">
        <v>99716330</v>
      </c>
      <c r="D59" s="5">
        <v>11141031.994942542</v>
      </c>
      <c r="E59" s="5">
        <v>6119837.807496943</v>
      </c>
      <c r="F59" s="5">
        <v>52234.36131648248</v>
      </c>
      <c r="G59" s="42">
        <v>21.418732480559544</v>
      </c>
      <c r="H59" s="42">
        <v>17.362355877320297</v>
      </c>
      <c r="I59" s="7"/>
    </row>
    <row r="60" spans="1:9" ht="12.75">
      <c r="A60" s="16" t="s">
        <v>182</v>
      </c>
      <c r="B60" s="73">
        <v>108963</v>
      </c>
      <c r="C60" s="5">
        <v>8407565</v>
      </c>
      <c r="D60" s="5">
        <v>1172208.6067741332</v>
      </c>
      <c r="E60" s="5">
        <v>412883.62941701466</v>
      </c>
      <c r="F60" s="5">
        <v>57172.10705510319</v>
      </c>
      <c r="G60" s="42">
        <v>15.07176145339474</v>
      </c>
      <c r="H60" s="42">
        <v>19.533174748479112</v>
      </c>
      <c r="I60" s="7"/>
    </row>
    <row r="61" spans="1:9" ht="12.75">
      <c r="A61" s="16" t="s">
        <v>183</v>
      </c>
      <c r="B61" s="73">
        <v>13188</v>
      </c>
      <c r="C61" s="5">
        <v>1686031.7636656126</v>
      </c>
      <c r="D61" s="5">
        <v>132696.00036360836</v>
      </c>
      <c r="E61" s="5">
        <v>85659.92804962702</v>
      </c>
      <c r="F61" s="5">
        <v>5639.838249391232</v>
      </c>
      <c r="G61" s="42">
        <v>16.984817005052065</v>
      </c>
      <c r="H61" s="42">
        <v>13.2853823688135</v>
      </c>
      <c r="I61" s="7"/>
    </row>
    <row r="62" spans="1:9" ht="12.75">
      <c r="A62" s="16" t="s">
        <v>184</v>
      </c>
      <c r="B62" s="73">
        <v>15003</v>
      </c>
      <c r="C62" s="5">
        <v>371443</v>
      </c>
      <c r="D62" s="5">
        <v>235520.50354242654</v>
      </c>
      <c r="E62" s="5">
        <v>7919.528796676841</v>
      </c>
      <c r="F62" s="5">
        <v>447.9522791630398</v>
      </c>
      <c r="G62" s="42">
        <v>16.255947784994095</v>
      </c>
      <c r="H62" s="42">
        <v>65.6597987742993</v>
      </c>
      <c r="I62" s="7"/>
    </row>
    <row r="63" spans="1:9" s="2" customFormat="1" ht="12.75">
      <c r="A63" s="16" t="s">
        <v>185</v>
      </c>
      <c r="B63" s="73">
        <v>36171</v>
      </c>
      <c r="C63" s="5">
        <v>3625245.3278534985</v>
      </c>
      <c r="D63" s="5">
        <v>213000.77740559957</v>
      </c>
      <c r="E63" s="5">
        <v>20116.30133212865</v>
      </c>
      <c r="F63" s="5">
        <v>15262.352986546495</v>
      </c>
      <c r="G63" s="42">
        <v>6.8668113053074205</v>
      </c>
      <c r="H63" s="42">
        <v>6.85138271376905</v>
      </c>
      <c r="I63" s="34"/>
    </row>
    <row r="64" spans="1:9" ht="12.75">
      <c r="A64" s="16" t="s">
        <v>186</v>
      </c>
      <c r="B64" s="73">
        <v>3610</v>
      </c>
      <c r="C64" s="5">
        <v>257134</v>
      </c>
      <c r="D64" s="5">
        <v>57133.790506517405</v>
      </c>
      <c r="E64" s="5">
        <v>23866.419835384597</v>
      </c>
      <c r="F64" s="5">
        <v>147.25508776182554</v>
      </c>
      <c r="G64" s="42">
        <v>22.47852227968527</v>
      </c>
      <c r="H64" s="42">
        <v>31.55842238465639</v>
      </c>
      <c r="I64" s="6"/>
    </row>
    <row r="65" spans="1:9" ht="12.75">
      <c r="A65" s="16" t="s">
        <v>187</v>
      </c>
      <c r="B65" s="73">
        <v>77207</v>
      </c>
      <c r="C65" s="5">
        <v>2917127</v>
      </c>
      <c r="D65" s="5">
        <v>723203.07893606</v>
      </c>
      <c r="E65" s="5">
        <v>151907.96935773548</v>
      </c>
      <c r="F65" s="5">
        <v>27744.916204810652</v>
      </c>
      <c r="G65" s="42">
        <v>11.693965113248877</v>
      </c>
      <c r="H65" s="42">
        <v>30.95017583506846</v>
      </c>
      <c r="I65" s="7"/>
    </row>
    <row r="66" spans="1:9" ht="12.75">
      <c r="A66" s="16" t="s">
        <v>188</v>
      </c>
      <c r="B66" s="73">
        <v>7473</v>
      </c>
      <c r="C66" s="5">
        <v>219220</v>
      </c>
      <c r="D66" s="5">
        <v>53284.138744118914</v>
      </c>
      <c r="E66" s="5">
        <v>10868.098493780093</v>
      </c>
      <c r="F66" s="5">
        <v>3017.716649955376</v>
      </c>
      <c r="G66" s="42">
        <v>8.988351918620953</v>
      </c>
      <c r="H66" s="42">
        <v>30.640464474401064</v>
      </c>
      <c r="I66" s="7"/>
    </row>
    <row r="67" spans="1:9" ht="12.75">
      <c r="A67" s="16"/>
      <c r="B67" s="16"/>
      <c r="D67" s="16"/>
      <c r="E67" s="16"/>
      <c r="F67" s="16"/>
      <c r="G67" s="42"/>
      <c r="H67" s="42" t="s">
        <v>0</v>
      </c>
      <c r="I67" s="7"/>
    </row>
    <row r="68" spans="1:9" ht="12.75">
      <c r="A68" s="32" t="s">
        <v>161</v>
      </c>
      <c r="B68" s="18">
        <v>2572634</v>
      </c>
      <c r="C68" s="18">
        <f>SUM(C52:C66)</f>
        <v>191264677.29680356</v>
      </c>
      <c r="D68" s="18">
        <v>24401421.11390857</v>
      </c>
      <c r="E68" s="18">
        <f>SUM(E52:E66)</f>
        <v>11412941.770298712</v>
      </c>
      <c r="F68" s="18">
        <v>609168.7503994181</v>
      </c>
      <c r="G68" s="43">
        <v>14.158069603240207</v>
      </c>
      <c r="H68" s="43">
        <v>19.043522232033936</v>
      </c>
      <c r="I68" s="7"/>
    </row>
    <row r="69" spans="1:9" s="2" customFormat="1" ht="12.75">
      <c r="A69" s="16"/>
      <c r="B69" s="16"/>
      <c r="C69" s="16"/>
      <c r="D69" s="16"/>
      <c r="E69" s="16"/>
      <c r="F69" s="16"/>
      <c r="G69" s="42"/>
      <c r="H69" s="42" t="s">
        <v>0</v>
      </c>
      <c r="I69" s="34"/>
    </row>
    <row r="70" spans="1:9" ht="12.75">
      <c r="A70" s="16" t="s">
        <v>189</v>
      </c>
      <c r="B70" s="76">
        <v>35330</v>
      </c>
      <c r="C70" s="5">
        <v>4307115</v>
      </c>
      <c r="D70" s="5">
        <v>1193931.5884174225</v>
      </c>
      <c r="E70" s="5">
        <v>113635.48293795521</v>
      </c>
      <c r="F70" s="5">
        <v>6293.328283217825</v>
      </c>
      <c r="G70" s="42">
        <v>37.18823661586741</v>
      </c>
      <c r="H70" s="42">
        <v>30.504416869597268</v>
      </c>
      <c r="I70" s="7"/>
    </row>
    <row r="71" spans="1:9" s="2" customFormat="1" ht="12.75">
      <c r="A71" s="16" t="s">
        <v>190</v>
      </c>
      <c r="B71" s="76">
        <v>2071</v>
      </c>
      <c r="C71" s="5">
        <v>54329</v>
      </c>
      <c r="D71" s="5">
        <v>23119.49160946263</v>
      </c>
      <c r="E71" s="5">
        <v>1062.5024516015294</v>
      </c>
      <c r="F71" s="5">
        <v>214.10414623665395</v>
      </c>
      <c r="G71" s="42">
        <v>11.779863933993633</v>
      </c>
      <c r="H71" s="42">
        <v>44.904314405289</v>
      </c>
      <c r="I71" s="7"/>
    </row>
    <row r="72" spans="1:17" ht="12.75">
      <c r="A72" s="16" t="s">
        <v>195</v>
      </c>
      <c r="B72" s="76">
        <v>7041</v>
      </c>
      <c r="C72" s="5">
        <v>283444.470564254</v>
      </c>
      <c r="D72" s="5">
        <v>60083.34216644447</v>
      </c>
      <c r="E72" s="5">
        <v>9775.34206727856</v>
      </c>
      <c r="F72" s="5">
        <v>2480.4271295878007</v>
      </c>
      <c r="G72" s="42">
        <v>10.273982582489822</v>
      </c>
      <c r="H72" s="42">
        <v>25.521440308680248</v>
      </c>
      <c r="I72" s="14"/>
      <c r="J72" s="40"/>
      <c r="K72" s="34"/>
      <c r="L72" s="34"/>
      <c r="M72" s="34"/>
      <c r="N72" s="34"/>
      <c r="O72" s="34"/>
      <c r="P72" s="106"/>
      <c r="Q72" s="106"/>
    </row>
    <row r="73" spans="1:8" ht="12.75">
      <c r="A73" s="16"/>
      <c r="B73" s="16"/>
      <c r="C73" s="17"/>
      <c r="D73" s="16"/>
      <c r="E73" s="16"/>
      <c r="F73" s="16"/>
      <c r="G73" s="42"/>
      <c r="H73" s="42" t="s">
        <v>0</v>
      </c>
    </row>
    <row r="74" spans="1:8" ht="12.75">
      <c r="A74" s="32" t="s">
        <v>158</v>
      </c>
      <c r="B74" s="18">
        <v>44442</v>
      </c>
      <c r="C74" s="18">
        <v>4644888</v>
      </c>
      <c r="D74" s="18">
        <v>1277135</v>
      </c>
      <c r="E74" s="18">
        <v>124473.3274568353</v>
      </c>
      <c r="F74" s="18">
        <v>8987</v>
      </c>
      <c r="G74" s="43">
        <v>31.7401469152875</v>
      </c>
      <c r="H74" s="43">
        <v>30.368775505657126</v>
      </c>
    </row>
    <row r="75" spans="1:8" ht="12.75">
      <c r="A75" s="16" t="s">
        <v>0</v>
      </c>
      <c r="B75" s="16"/>
      <c r="C75" s="16"/>
      <c r="D75" s="16"/>
      <c r="E75" s="16"/>
      <c r="F75" s="16"/>
      <c r="G75" s="42"/>
      <c r="H75" s="42" t="s">
        <v>0</v>
      </c>
    </row>
    <row r="76" spans="1:8" ht="12.75">
      <c r="A76" s="32" t="s">
        <v>17</v>
      </c>
      <c r="B76" s="18">
        <v>2617076</v>
      </c>
      <c r="C76" s="18">
        <f>+C68+C74</f>
        <v>195909565.29680356</v>
      </c>
      <c r="D76" s="18">
        <v>25678555.5361019</v>
      </c>
      <c r="E76" s="18">
        <v>11537414.698811114</v>
      </c>
      <c r="F76" s="18">
        <v>618156.6099584603</v>
      </c>
      <c r="G76" s="43">
        <v>14.456640481541795</v>
      </c>
      <c r="H76" s="43">
        <v>19.312036600382044</v>
      </c>
    </row>
    <row r="77" spans="2:8" ht="12.75">
      <c r="B77" s="14"/>
      <c r="C77" s="14"/>
      <c r="D77" s="14"/>
      <c r="E77" s="14"/>
      <c r="F77" s="14"/>
      <c r="G77" s="14"/>
      <c r="H77" s="14"/>
    </row>
    <row r="78" ht="12.75">
      <c r="C78" s="14" t="s">
        <v>0</v>
      </c>
    </row>
    <row r="79" ht="12.75">
      <c r="A79" s="1" t="s">
        <v>83</v>
      </c>
    </row>
    <row r="80" ht="12.75">
      <c r="A80" s="1" t="s">
        <v>84</v>
      </c>
    </row>
    <row r="81" ht="12.75">
      <c r="A81" s="1" t="s">
        <v>228</v>
      </c>
    </row>
    <row r="82" ht="12.75">
      <c r="A82" s="1" t="s">
        <v>85</v>
      </c>
    </row>
    <row r="83" ht="12.75">
      <c r="A83" s="1" t="s">
        <v>86</v>
      </c>
    </row>
    <row r="85" ht="12.75">
      <c r="A85" s="1" t="s">
        <v>49</v>
      </c>
    </row>
  </sheetData>
  <mergeCells count="16">
    <mergeCell ref="G49:G51"/>
    <mergeCell ref="H49:H51"/>
    <mergeCell ref="B11:B13"/>
    <mergeCell ref="C11:C13"/>
    <mergeCell ref="D11:F11"/>
    <mergeCell ref="G11:G13"/>
    <mergeCell ref="H11:H13"/>
    <mergeCell ref="B49:B51"/>
    <mergeCell ref="C49:C51"/>
    <mergeCell ref="D50:D51"/>
    <mergeCell ref="E50:E51"/>
    <mergeCell ref="F50:F51"/>
    <mergeCell ref="D12:D13"/>
    <mergeCell ref="E12:E13"/>
    <mergeCell ref="F12:F13"/>
    <mergeCell ref="D49:F49"/>
  </mergeCells>
  <hyperlinks>
    <hyperlink ref="A1" location="Indice!A1" display="Volver"/>
  </hyperlinks>
  <printOptions/>
  <pageMargins left="0.75" right="0.75" top="1" bottom="1" header="0" footer="0"/>
  <pageSetup fitToHeight="2" horizontalDpi="600" verticalDpi="600" orientation="landscape" scale="82" r:id="rId1"/>
  <rowBreaks count="1" manualBreakCount="1">
    <brk id="43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>
    <tabColor indexed="9"/>
    <pageSetUpPr fitToPage="1"/>
  </sheetPr>
  <dimension ref="A1:G43"/>
  <sheetViews>
    <sheetView workbookViewId="0" topLeftCell="A1">
      <selection activeCell="A1" sqref="A1"/>
    </sheetView>
  </sheetViews>
  <sheetFormatPr defaultColWidth="11.421875" defaultRowHeight="12.75"/>
  <cols>
    <col min="1" max="1" width="36.28125" style="1" customWidth="1"/>
    <col min="2" max="2" width="15.7109375" style="14" customWidth="1"/>
    <col min="3" max="6" width="15.7109375" style="1" customWidth="1"/>
    <col min="7" max="16384" width="11.421875" style="1" customWidth="1"/>
  </cols>
  <sheetData>
    <row r="1" ht="12.75">
      <c r="A1" s="13" t="s">
        <v>151</v>
      </c>
    </row>
    <row r="4" ht="12.75">
      <c r="A4" s="2" t="s">
        <v>87</v>
      </c>
    </row>
    <row r="5" ht="12.75">
      <c r="A5" s="33">
        <v>38869</v>
      </c>
    </row>
    <row r="7" ht="12.75">
      <c r="A7" s="6"/>
    </row>
    <row r="8" spans="1:6" ht="12.75" customHeight="1">
      <c r="A8" s="6"/>
      <c r="B8" s="122" t="s">
        <v>98</v>
      </c>
      <c r="C8" s="123" t="s">
        <v>97</v>
      </c>
      <c r="D8" s="123"/>
      <c r="E8" s="123"/>
      <c r="F8" s="123"/>
    </row>
    <row r="9" spans="1:6" ht="12.75">
      <c r="A9" s="6"/>
      <c r="B9" s="122"/>
      <c r="C9" s="123" t="s">
        <v>94</v>
      </c>
      <c r="D9" s="123" t="s">
        <v>93</v>
      </c>
      <c r="E9" s="123" t="s">
        <v>95</v>
      </c>
      <c r="F9" s="123" t="s">
        <v>96</v>
      </c>
    </row>
    <row r="10" spans="1:6" ht="14.25" customHeight="1">
      <c r="A10" s="6"/>
      <c r="B10" s="122"/>
      <c r="C10" s="123"/>
      <c r="D10" s="123"/>
      <c r="E10" s="124"/>
      <c r="F10" s="124"/>
    </row>
    <row r="11" spans="1:7" ht="12.75">
      <c r="A11" s="4" t="s">
        <v>174</v>
      </c>
      <c r="B11" s="5">
        <v>99317</v>
      </c>
      <c r="C11" s="97">
        <v>1.1459613687917107</v>
      </c>
      <c r="D11" s="101">
        <v>27.73020443506102</v>
      </c>
      <c r="E11" s="100">
        <v>10.38330697569425</v>
      </c>
      <c r="F11" s="100">
        <v>15.669925380416453</v>
      </c>
      <c r="G11" s="104"/>
    </row>
    <row r="12" spans="1:7" ht="12.75">
      <c r="A12" s="4" t="s">
        <v>175</v>
      </c>
      <c r="B12" s="5">
        <v>21759</v>
      </c>
      <c r="C12" s="97">
        <v>0.3255953090473026</v>
      </c>
      <c r="D12" s="101">
        <v>33.95255232316286</v>
      </c>
      <c r="E12" s="100">
        <v>3.1745407012043225</v>
      </c>
      <c r="F12" s="100">
        <v>4.901911926712847</v>
      </c>
      <c r="G12" s="104"/>
    </row>
    <row r="13" spans="1:7" ht="12.75">
      <c r="A13" s="4" t="s">
        <v>176</v>
      </c>
      <c r="B13" s="5">
        <v>15179</v>
      </c>
      <c r="C13" s="97">
        <v>1.2158389650806387</v>
      </c>
      <c r="D13" s="101">
        <v>36.36958594871989</v>
      </c>
      <c r="E13" s="100">
        <v>10.848996228318697</v>
      </c>
      <c r="F13" s="100">
        <v>10.696431786983542</v>
      </c>
      <c r="G13" s="104"/>
    </row>
    <row r="14" spans="1:7" ht="12.75">
      <c r="A14" s="4" t="s">
        <v>177</v>
      </c>
      <c r="B14" s="5">
        <v>46716</v>
      </c>
      <c r="C14" s="97">
        <v>0.7726632881090261</v>
      </c>
      <c r="D14" s="101">
        <v>30.31859830120706</v>
      </c>
      <c r="E14" s="100">
        <v>6.7241611213978</v>
      </c>
      <c r="F14" s="100">
        <v>10.176243400605287</v>
      </c>
      <c r="G14" s="104"/>
    </row>
    <row r="15" spans="1:7" ht="12.75">
      <c r="A15" s="4" t="s">
        <v>178</v>
      </c>
      <c r="B15" s="5">
        <v>19990</v>
      </c>
      <c r="C15" s="97">
        <v>0.6571070352174314</v>
      </c>
      <c r="D15" s="101">
        <v>34.53954784983802</v>
      </c>
      <c r="E15" s="100">
        <v>5.178134442310703</v>
      </c>
      <c r="F15" s="100">
        <v>5.131414369501118</v>
      </c>
      <c r="G15" s="104"/>
    </row>
    <row r="16" spans="1:7" ht="12.75">
      <c r="A16" s="4" t="s">
        <v>179</v>
      </c>
      <c r="B16" s="5">
        <v>2838</v>
      </c>
      <c r="C16" s="97">
        <v>0.21986362328241335</v>
      </c>
      <c r="D16" s="101">
        <v>16.595377652308496</v>
      </c>
      <c r="E16" s="100">
        <v>8.382026649201476</v>
      </c>
      <c r="F16" s="100">
        <v>2.2907075527785397</v>
      </c>
      <c r="G16" s="104"/>
    </row>
    <row r="17" spans="1:7" ht="12.75">
      <c r="A17" s="4" t="s">
        <v>224</v>
      </c>
      <c r="B17" s="5">
        <v>32066</v>
      </c>
      <c r="C17" s="97">
        <v>3.5526345768961463</v>
      </c>
      <c r="D17" s="101">
        <v>39.25360804335776</v>
      </c>
      <c r="E17" s="100">
        <v>10.051999858714161</v>
      </c>
      <c r="F17" s="100">
        <v>11.505753908604131</v>
      </c>
      <c r="G17" s="104"/>
    </row>
    <row r="18" spans="1:7" ht="12.75">
      <c r="A18" s="4" t="s">
        <v>181</v>
      </c>
      <c r="B18" s="5">
        <v>232510</v>
      </c>
      <c r="C18" s="97">
        <v>2.0829483661971837</v>
      </c>
      <c r="D18" s="101">
        <v>35.18234867205294</v>
      </c>
      <c r="E18" s="100">
        <v>14.619890371586381</v>
      </c>
      <c r="F18" s="100">
        <v>24.72969599175573</v>
      </c>
      <c r="G18" s="104"/>
    </row>
    <row r="19" spans="1:7" ht="12.75">
      <c r="A19" s="4" t="s">
        <v>225</v>
      </c>
      <c r="B19" s="5">
        <v>21794</v>
      </c>
      <c r="C19" s="97">
        <v>1.7377951844546626</v>
      </c>
      <c r="D19" s="101">
        <v>24.15511545552515</v>
      </c>
      <c r="E19" s="100">
        <v>11.071246864859727</v>
      </c>
      <c r="F19" s="100">
        <v>13.694353293811757</v>
      </c>
      <c r="G19" s="104"/>
    </row>
    <row r="20" spans="1:7" ht="12.75">
      <c r="A20" s="4" t="s">
        <v>183</v>
      </c>
      <c r="B20" s="5">
        <v>2483</v>
      </c>
      <c r="C20" s="97">
        <v>0.17056853917040316</v>
      </c>
      <c r="D20" s="101">
        <v>19.20363200570573</v>
      </c>
      <c r="E20" s="100">
        <v>8.170614885791174</v>
      </c>
      <c r="F20" s="100">
        <v>1.9093521899512411</v>
      </c>
      <c r="G20" s="104"/>
    </row>
    <row r="21" spans="1:7" ht="12.75">
      <c r="A21" s="4" t="s">
        <v>184</v>
      </c>
      <c r="B21" s="5">
        <v>8438</v>
      </c>
      <c r="C21" s="97">
        <v>2.0924210146737616</v>
      </c>
      <c r="D21" s="101">
        <v>35.661121837815216</v>
      </c>
      <c r="E21" s="100">
        <v>2.6526399610287523</v>
      </c>
      <c r="F21" s="100">
        <v>16.2230929871786</v>
      </c>
      <c r="G21" s="104"/>
    </row>
    <row r="22" spans="1:7" ht="12.75">
      <c r="A22" s="4" t="s">
        <v>185</v>
      </c>
      <c r="B22" s="5">
        <v>46</v>
      </c>
      <c r="C22" s="97">
        <v>0.025569405020003134</v>
      </c>
      <c r="D22" s="101">
        <v>0.8481636317354978</v>
      </c>
      <c r="E22" s="100">
        <v>0.030941999818067372</v>
      </c>
      <c r="F22" s="100">
        <v>0.20124828952035045</v>
      </c>
      <c r="G22" s="104"/>
    </row>
    <row r="23" spans="1:7" ht="12.75">
      <c r="A23" s="4" t="s">
        <v>186</v>
      </c>
      <c r="B23" s="5">
        <v>3205</v>
      </c>
      <c r="C23" s="97">
        <v>1.9006617701491622</v>
      </c>
      <c r="D23" s="101">
        <v>17.37679437776268</v>
      </c>
      <c r="E23" s="100">
        <v>1.9800912253750798</v>
      </c>
      <c r="F23" s="100">
        <v>15.429986662491402</v>
      </c>
      <c r="G23" s="104"/>
    </row>
    <row r="24" spans="1:7" ht="12.75">
      <c r="A24" s="4" t="s">
        <v>187</v>
      </c>
      <c r="B24" s="5">
        <v>16923</v>
      </c>
      <c r="C24" s="97">
        <v>0.44240157047437123</v>
      </c>
      <c r="D24" s="101">
        <v>47.577827201026565</v>
      </c>
      <c r="E24" s="100">
        <v>5.0184393231423945</v>
      </c>
      <c r="F24" s="100">
        <v>6.40550704068613</v>
      </c>
      <c r="G24" s="104"/>
    </row>
    <row r="25" spans="1:7" ht="12.75">
      <c r="A25" s="4" t="s">
        <v>188</v>
      </c>
      <c r="B25" s="5">
        <v>6615</v>
      </c>
      <c r="C25" s="97">
        <v>0.3510160434643946</v>
      </c>
      <c r="D25" s="101">
        <v>39.37057935113659</v>
      </c>
      <c r="E25" s="100">
        <v>12.346042733534134</v>
      </c>
      <c r="F25" s="100">
        <v>4.283142806235228</v>
      </c>
      <c r="G25" s="104"/>
    </row>
    <row r="26" spans="1:7" ht="12.75">
      <c r="A26" s="4"/>
      <c r="B26" s="5"/>
      <c r="C26" s="4"/>
      <c r="D26" s="102"/>
      <c r="E26" s="4"/>
      <c r="F26" s="4"/>
      <c r="G26" s="104"/>
    </row>
    <row r="27" spans="1:6" ht="12.75">
      <c r="A27" s="67" t="s">
        <v>159</v>
      </c>
      <c r="B27" s="68">
        <v>529879</v>
      </c>
      <c r="C27" s="98">
        <v>0.6780006033342554</v>
      </c>
      <c r="D27" s="103">
        <v>19.949045652156602</v>
      </c>
      <c r="E27" s="99">
        <v>5.398486383027894</v>
      </c>
      <c r="F27" s="99">
        <v>7.756994823932565</v>
      </c>
    </row>
    <row r="28" spans="1:6" ht="12.75">
      <c r="A28" s="4"/>
      <c r="B28" s="5"/>
      <c r="C28" s="4"/>
      <c r="D28" s="4"/>
      <c r="E28" s="4"/>
      <c r="F28" s="4"/>
    </row>
    <row r="29" spans="1:6" ht="12.75">
      <c r="A29" s="4" t="s">
        <v>189</v>
      </c>
      <c r="B29" s="5">
        <v>22381</v>
      </c>
      <c r="C29" s="23" t="s">
        <v>162</v>
      </c>
      <c r="D29" s="23" t="s">
        <v>162</v>
      </c>
      <c r="E29" s="23" t="s">
        <v>162</v>
      </c>
      <c r="F29" s="66">
        <v>165.05569352251698</v>
      </c>
    </row>
    <row r="30" spans="1:6" ht="12.75">
      <c r="A30" s="4" t="s">
        <v>190</v>
      </c>
      <c r="B30" s="5">
        <v>419</v>
      </c>
      <c r="C30" s="23" t="s">
        <v>162</v>
      </c>
      <c r="D30" s="23" t="s">
        <v>162</v>
      </c>
      <c r="E30" s="23" t="s">
        <v>162</v>
      </c>
      <c r="F30" s="66">
        <v>9.084911606006617</v>
      </c>
    </row>
    <row r="31" spans="1:6" ht="12.75">
      <c r="A31" s="4" t="s">
        <v>195</v>
      </c>
      <c r="B31" s="5">
        <v>3920</v>
      </c>
      <c r="C31" s="69">
        <v>0.77</v>
      </c>
      <c r="D31" s="69">
        <v>23.39</v>
      </c>
      <c r="E31" s="69">
        <v>0.8</v>
      </c>
      <c r="F31" s="66">
        <v>2.5260960334029225</v>
      </c>
    </row>
    <row r="32" spans="1:6" ht="12.75">
      <c r="A32" s="4"/>
      <c r="B32" s="5"/>
      <c r="C32" s="4"/>
      <c r="D32" s="4"/>
      <c r="E32" s="4"/>
      <c r="F32" s="4"/>
    </row>
    <row r="33" spans="1:6" ht="12.75">
      <c r="A33" s="67" t="s">
        <v>158</v>
      </c>
      <c r="B33" s="68">
        <v>26720</v>
      </c>
      <c r="C33" s="70" t="s">
        <v>162</v>
      </c>
      <c r="D33" s="70" t="s">
        <v>162</v>
      </c>
      <c r="E33" s="70" t="s">
        <v>162</v>
      </c>
      <c r="F33" s="83">
        <v>15.90076652242948</v>
      </c>
    </row>
    <row r="34" spans="1:6" ht="12.75">
      <c r="A34" s="4" t="s">
        <v>0</v>
      </c>
      <c r="B34" s="5"/>
      <c r="C34" s="4"/>
      <c r="D34" s="4"/>
      <c r="E34" s="4"/>
      <c r="F34" s="4"/>
    </row>
    <row r="35" spans="1:6" ht="12.75">
      <c r="A35" s="67" t="s">
        <v>18</v>
      </c>
      <c r="B35" s="68">
        <v>556599</v>
      </c>
      <c r="C35" s="70" t="s">
        <v>162</v>
      </c>
      <c r="D35" s="70" t="s">
        <v>162</v>
      </c>
      <c r="E35" s="70" t="s">
        <v>162</v>
      </c>
      <c r="F35" s="70">
        <v>8.02</v>
      </c>
    </row>
    <row r="36" ht="12.75">
      <c r="A36" s="1" t="s">
        <v>0</v>
      </c>
    </row>
    <row r="37" ht="12.75">
      <c r="A37" s="1" t="s">
        <v>88</v>
      </c>
    </row>
    <row r="38" ht="12.75">
      <c r="A38" s="1" t="s">
        <v>89</v>
      </c>
    </row>
    <row r="39" ht="12.75">
      <c r="A39" s="1" t="s">
        <v>90</v>
      </c>
    </row>
    <row r="40" ht="12.75">
      <c r="A40" s="1" t="s">
        <v>91</v>
      </c>
    </row>
    <row r="41" ht="12.75">
      <c r="A41" s="1" t="s">
        <v>92</v>
      </c>
    </row>
    <row r="43" ht="12.75">
      <c r="A43" s="1" t="s">
        <v>49</v>
      </c>
    </row>
  </sheetData>
  <mergeCells count="6">
    <mergeCell ref="B8:B10"/>
    <mergeCell ref="C8:F8"/>
    <mergeCell ref="C9:C10"/>
    <mergeCell ref="D9:D10"/>
    <mergeCell ref="E9:E10"/>
    <mergeCell ref="F9:F10"/>
  </mergeCells>
  <hyperlinks>
    <hyperlink ref="A1" location="Indice!A1" display="Volver"/>
  </hyperlinks>
  <printOptions/>
  <pageMargins left="0.75" right="0.75" top="1" bottom="1" header="0" footer="0"/>
  <pageSetup fitToHeight="1" fitToWidth="1" horizontalDpi="600" verticalDpi="600" orientation="landscape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8">
    <tabColor indexed="9"/>
    <pageSetUpPr fitToPage="1"/>
  </sheetPr>
  <dimension ref="A1:P32"/>
  <sheetViews>
    <sheetView workbookViewId="0" topLeftCell="A1">
      <selection activeCell="A1" sqref="A1"/>
    </sheetView>
  </sheetViews>
  <sheetFormatPr defaultColWidth="11.421875" defaultRowHeight="12.75"/>
  <cols>
    <col min="1" max="1" width="25.00390625" style="1" customWidth="1"/>
    <col min="2" max="2" width="15.421875" style="1" bestFit="1" customWidth="1"/>
    <col min="3" max="6" width="15.7109375" style="8" customWidth="1"/>
    <col min="7" max="7" width="20.7109375" style="8" customWidth="1"/>
    <col min="8" max="8" width="15.7109375" style="8" customWidth="1"/>
    <col min="9" max="10" width="11.421875" style="1" customWidth="1"/>
    <col min="11" max="11" width="18.00390625" style="1" customWidth="1"/>
    <col min="12" max="12" width="12.28125" style="1" bestFit="1" customWidth="1"/>
    <col min="13" max="15" width="11.421875" style="1" customWidth="1"/>
    <col min="16" max="16" width="21.7109375" style="1" bestFit="1" customWidth="1"/>
    <col min="17" max="16384" width="11.421875" style="1" customWidth="1"/>
  </cols>
  <sheetData>
    <row r="1" ht="12.75">
      <c r="A1" s="13" t="s">
        <v>151</v>
      </c>
    </row>
    <row r="4" spans="1:16" ht="12.75">
      <c r="A4" s="2" t="s">
        <v>99</v>
      </c>
      <c r="I4" s="6"/>
      <c r="J4" s="6"/>
      <c r="K4" s="6"/>
      <c r="L4" s="6"/>
      <c r="M4" s="6"/>
      <c r="N4" s="6"/>
      <c r="O4" s="6"/>
      <c r="P4" s="6"/>
    </row>
    <row r="5" spans="1:16" ht="12.75">
      <c r="A5" s="33">
        <v>38869</v>
      </c>
      <c r="I5" s="6"/>
      <c r="J5" s="6"/>
      <c r="K5" s="6"/>
      <c r="L5" s="6"/>
      <c r="M5" s="6"/>
      <c r="N5" s="6"/>
      <c r="O5" s="6"/>
      <c r="P5" s="6"/>
    </row>
    <row r="6" spans="9:16" ht="12.75">
      <c r="I6" s="6"/>
      <c r="J6" s="6"/>
      <c r="K6" s="6"/>
      <c r="L6" s="6"/>
      <c r="M6" s="6"/>
      <c r="N6" s="6"/>
      <c r="O6" s="6"/>
      <c r="P6" s="6"/>
    </row>
    <row r="7" spans="1:16" ht="12.75">
      <c r="A7" s="16" t="s">
        <v>102</v>
      </c>
      <c r="B7" s="128" t="s">
        <v>100</v>
      </c>
      <c r="C7" s="129"/>
      <c r="D7" s="129"/>
      <c r="E7" s="129"/>
      <c r="F7" s="130"/>
      <c r="G7" s="127" t="s">
        <v>222</v>
      </c>
      <c r="I7" s="6"/>
      <c r="J7" s="6"/>
      <c r="K7" s="6"/>
      <c r="L7" s="6"/>
      <c r="M7" s="6"/>
      <c r="N7" s="6"/>
      <c r="O7" s="6"/>
      <c r="P7" s="126"/>
    </row>
    <row r="8" spans="1:16" ht="12.75" customHeight="1">
      <c r="A8" s="16"/>
      <c r="B8" s="16" t="s">
        <v>169</v>
      </c>
      <c r="C8" s="16" t="s">
        <v>170</v>
      </c>
      <c r="D8" s="16" t="s">
        <v>171</v>
      </c>
      <c r="E8" s="16" t="s">
        <v>172</v>
      </c>
      <c r="F8" s="16" t="s">
        <v>173</v>
      </c>
      <c r="G8" s="127"/>
      <c r="H8" s="125"/>
      <c r="I8" s="6"/>
      <c r="J8" s="6"/>
      <c r="K8" s="6"/>
      <c r="L8" s="6"/>
      <c r="M8" s="6"/>
      <c r="N8" s="6"/>
      <c r="O8" s="6"/>
      <c r="P8" s="126"/>
    </row>
    <row r="9" spans="1:16" ht="12.75">
      <c r="A9" s="16" t="s">
        <v>196</v>
      </c>
      <c r="B9" s="81">
        <v>9532.428187357451</v>
      </c>
      <c r="C9" s="81">
        <v>3065612.1739920885</v>
      </c>
      <c r="D9" s="81">
        <v>5289212.927102042</v>
      </c>
      <c r="E9" s="81">
        <v>64281.479720572526</v>
      </c>
      <c r="F9" s="81">
        <v>484083.5585684851</v>
      </c>
      <c r="G9" s="47">
        <v>8912722.567570545</v>
      </c>
      <c r="H9" s="125"/>
      <c r="I9" s="6"/>
      <c r="J9" s="6"/>
      <c r="K9" s="79"/>
      <c r="L9" s="79"/>
      <c r="M9" s="79"/>
      <c r="N9" s="79"/>
      <c r="O9" s="79"/>
      <c r="P9" s="79"/>
    </row>
    <row r="10" spans="1:16" ht="12.75">
      <c r="A10" s="16" t="s">
        <v>197</v>
      </c>
      <c r="B10" s="81">
        <v>73875.42476062452</v>
      </c>
      <c r="C10" s="81">
        <v>4586664.849984024</v>
      </c>
      <c r="D10" s="81">
        <v>3548840.0362506476</v>
      </c>
      <c r="E10" s="81">
        <v>60633.47504875656</v>
      </c>
      <c r="F10" s="84">
        <v>235843.24008065494</v>
      </c>
      <c r="G10" s="94">
        <v>8505857.026124706</v>
      </c>
      <c r="H10" s="19"/>
      <c r="I10" s="6"/>
      <c r="J10" s="6"/>
      <c r="K10" s="79"/>
      <c r="L10" s="79"/>
      <c r="M10" s="79"/>
      <c r="N10" s="79"/>
      <c r="O10" s="79"/>
      <c r="P10" s="79"/>
    </row>
    <row r="11" spans="1:16" ht="12.75">
      <c r="A11" s="16" t="s">
        <v>198</v>
      </c>
      <c r="B11" s="81">
        <v>192487.9499101998</v>
      </c>
      <c r="C11" s="81">
        <v>6773236.95637802</v>
      </c>
      <c r="D11" s="81">
        <v>4662223.601375101</v>
      </c>
      <c r="E11" s="81">
        <v>95784.3369657437</v>
      </c>
      <c r="F11" s="84">
        <v>187412.11553929723</v>
      </c>
      <c r="G11" s="94">
        <v>11911144.960168362</v>
      </c>
      <c r="H11" s="49"/>
      <c r="I11" s="7"/>
      <c r="J11" s="6"/>
      <c r="K11" s="79"/>
      <c r="L11" s="79"/>
      <c r="M11" s="79"/>
      <c r="N11" s="79"/>
      <c r="O11" s="79"/>
      <c r="P11" s="79"/>
    </row>
    <row r="12" spans="1:16" ht="12.75">
      <c r="A12" s="16" t="s">
        <v>199</v>
      </c>
      <c r="B12" s="81">
        <v>226869.21025375454</v>
      </c>
      <c r="C12" s="81">
        <v>6716093.003845433</v>
      </c>
      <c r="D12" s="81">
        <v>5897781.615963507</v>
      </c>
      <c r="E12" s="81">
        <v>88915.01459942485</v>
      </c>
      <c r="F12" s="84">
        <v>352516.5165772338</v>
      </c>
      <c r="G12" s="94">
        <v>13282175.361239355</v>
      </c>
      <c r="H12" s="49"/>
      <c r="I12" s="7"/>
      <c r="J12" s="6"/>
      <c r="K12" s="79"/>
      <c r="L12" s="79"/>
      <c r="M12" s="79"/>
      <c r="N12" s="79"/>
      <c r="O12" s="79"/>
      <c r="P12" s="79"/>
    </row>
    <row r="13" spans="1:16" ht="12.75">
      <c r="A13" s="16" t="s">
        <v>200</v>
      </c>
      <c r="B13" s="81">
        <v>766523.3293299691</v>
      </c>
      <c r="C13" s="81">
        <v>12257219.088114414</v>
      </c>
      <c r="D13" s="81">
        <v>11536897.676542858</v>
      </c>
      <c r="E13" s="81">
        <v>129618.10361735184</v>
      </c>
      <c r="F13" s="84">
        <v>684207.9275978712</v>
      </c>
      <c r="G13" s="94">
        <v>25374466.125202466</v>
      </c>
      <c r="H13" s="49"/>
      <c r="I13" s="7"/>
      <c r="J13" s="6"/>
      <c r="K13" s="79"/>
      <c r="L13" s="79"/>
      <c r="M13" s="79"/>
      <c r="N13" s="79"/>
      <c r="O13" s="79"/>
      <c r="P13" s="79"/>
    </row>
    <row r="14" spans="1:16" ht="12.75">
      <c r="A14" s="16" t="s">
        <v>201</v>
      </c>
      <c r="B14" s="81">
        <v>767487.4672477054</v>
      </c>
      <c r="C14" s="81">
        <v>11801408.34684928</v>
      </c>
      <c r="D14" s="81">
        <v>11423542.058188349</v>
      </c>
      <c r="E14" s="81">
        <v>25345.944279780077</v>
      </c>
      <c r="F14" s="84">
        <v>833140.6528972973</v>
      </c>
      <c r="G14" s="94">
        <v>24850924.469462413</v>
      </c>
      <c r="H14" s="49"/>
      <c r="I14" s="7"/>
      <c r="J14" s="6"/>
      <c r="K14" s="79"/>
      <c r="L14" s="79"/>
      <c r="M14" s="79"/>
      <c r="N14" s="79"/>
      <c r="O14" s="79"/>
      <c r="P14" s="79"/>
    </row>
    <row r="15" spans="1:16" ht="12.75">
      <c r="A15" s="16" t="s">
        <v>202</v>
      </c>
      <c r="B15" s="81">
        <v>860792.8220412751</v>
      </c>
      <c r="C15" s="81">
        <v>8805861.37041771</v>
      </c>
      <c r="D15" s="81">
        <v>9679380.704408474</v>
      </c>
      <c r="E15" s="81">
        <v>2729.1224919289975</v>
      </c>
      <c r="F15" s="81">
        <v>820211.705212821</v>
      </c>
      <c r="G15" s="47">
        <v>20168975.72457221</v>
      </c>
      <c r="H15" s="49"/>
      <c r="I15" s="7"/>
      <c r="J15" s="6"/>
      <c r="K15" s="79"/>
      <c r="L15" s="79"/>
      <c r="M15" s="79"/>
      <c r="N15" s="79"/>
      <c r="O15" s="79"/>
      <c r="P15" s="79"/>
    </row>
    <row r="16" spans="1:16" ht="12.75">
      <c r="A16" s="16" t="s">
        <v>203</v>
      </c>
      <c r="B16" s="81">
        <v>282677.7829809271</v>
      </c>
      <c r="C16" s="81">
        <v>7919676.866687969</v>
      </c>
      <c r="D16" s="81">
        <v>7637810.350276014</v>
      </c>
      <c r="E16" s="81">
        <v>662.8072765737078</v>
      </c>
      <c r="F16" s="81">
        <v>769576.666427934</v>
      </c>
      <c r="G16" s="47">
        <v>16610404.473649418</v>
      </c>
      <c r="H16" s="49"/>
      <c r="I16" s="7"/>
      <c r="J16" s="6"/>
      <c r="K16" s="79"/>
      <c r="L16" s="79"/>
      <c r="M16" s="79"/>
      <c r="N16" s="79"/>
      <c r="O16" s="79"/>
      <c r="P16" s="79"/>
    </row>
    <row r="17" spans="1:16" ht="12.75">
      <c r="A17" s="16" t="s">
        <v>204</v>
      </c>
      <c r="B17" s="81">
        <v>281346.00085943786</v>
      </c>
      <c r="C17" s="81">
        <v>7148957.761880627</v>
      </c>
      <c r="D17" s="81">
        <v>6638857.280319975</v>
      </c>
      <c r="E17" s="81">
        <v>254.60829467699463</v>
      </c>
      <c r="F17" s="81">
        <v>589687.8154302149</v>
      </c>
      <c r="G17" s="47">
        <v>14659103.46678493</v>
      </c>
      <c r="H17" s="49"/>
      <c r="I17" s="7"/>
      <c r="J17" s="6"/>
      <c r="K17" s="79"/>
      <c r="L17" s="79"/>
      <c r="M17" s="79"/>
      <c r="N17" s="79"/>
      <c r="O17" s="79"/>
      <c r="P17" s="79"/>
    </row>
    <row r="18" spans="1:16" ht="12.75">
      <c r="A18" s="16" t="s">
        <v>205</v>
      </c>
      <c r="B18" s="81">
        <v>1000837.6130766774</v>
      </c>
      <c r="C18" s="81">
        <v>41510168.90080104</v>
      </c>
      <c r="D18" s="81">
        <v>25547877.601672597</v>
      </c>
      <c r="E18" s="81">
        <v>0</v>
      </c>
      <c r="F18" s="81">
        <v>3115703.015855526</v>
      </c>
      <c r="G18" s="47">
        <v>71174587.13140583</v>
      </c>
      <c r="H18" s="49"/>
      <c r="I18" s="7"/>
      <c r="J18" s="6"/>
      <c r="K18" s="79"/>
      <c r="L18" s="79"/>
      <c r="M18" s="79"/>
      <c r="N18" s="79"/>
      <c r="O18" s="79"/>
      <c r="P18" s="79"/>
    </row>
    <row r="19" spans="1:16" ht="12.75">
      <c r="A19" s="32" t="s">
        <v>206</v>
      </c>
      <c r="B19" s="48">
        <v>4462430.0286479285</v>
      </c>
      <c r="C19" s="48">
        <v>110584899.3189506</v>
      </c>
      <c r="D19" s="48">
        <v>91862423.85209957</v>
      </c>
      <c r="E19" s="48">
        <v>468224.8922948093</v>
      </c>
      <c r="F19" s="48">
        <v>8072383.214187335</v>
      </c>
      <c r="G19" s="48">
        <v>215450361.30618024</v>
      </c>
      <c r="H19" s="49"/>
      <c r="I19" s="7"/>
      <c r="J19" s="40"/>
      <c r="K19" s="80"/>
      <c r="L19" s="80"/>
      <c r="M19" s="80"/>
      <c r="N19" s="80"/>
      <c r="O19" s="80"/>
      <c r="P19" s="80"/>
    </row>
    <row r="20" spans="1:16" ht="12.75">
      <c r="A20" s="6"/>
      <c r="B20" s="6"/>
      <c r="C20" s="49"/>
      <c r="D20" s="49"/>
      <c r="E20" s="50"/>
      <c r="F20" s="49"/>
      <c r="G20" s="49"/>
      <c r="H20" s="49"/>
      <c r="I20" s="7"/>
      <c r="J20" s="6"/>
      <c r="K20" s="6"/>
      <c r="L20" s="6"/>
      <c r="M20" s="6"/>
      <c r="N20" s="6"/>
      <c r="O20" s="6"/>
      <c r="P20" s="6"/>
    </row>
    <row r="21" spans="1:9" s="2" customFormat="1" ht="12.75">
      <c r="A21" s="40"/>
      <c r="B21" s="40"/>
      <c r="C21" s="51"/>
      <c r="D21" s="51"/>
      <c r="E21" s="51"/>
      <c r="F21" s="51"/>
      <c r="G21" s="51"/>
      <c r="H21" s="51"/>
      <c r="I21" s="14"/>
    </row>
    <row r="22" spans="3:8" ht="12.75">
      <c r="C22" s="9"/>
      <c r="D22" s="9"/>
      <c r="E22" s="9"/>
      <c r="F22" s="9"/>
      <c r="G22" s="9"/>
      <c r="H22" s="9"/>
    </row>
    <row r="23" ht="12.75">
      <c r="A23" s="1" t="s">
        <v>19</v>
      </c>
    </row>
    <row r="24" ht="12.75">
      <c r="A24" s="1" t="s">
        <v>20</v>
      </c>
    </row>
    <row r="25" ht="12.75">
      <c r="A25" s="1" t="s">
        <v>229</v>
      </c>
    </row>
    <row r="26" ht="12.75">
      <c r="A26" s="1" t="s">
        <v>21</v>
      </c>
    </row>
    <row r="27" spans="1:8" ht="12.75">
      <c r="A27" s="1" t="s">
        <v>22</v>
      </c>
      <c r="H27" s="27"/>
    </row>
    <row r="28" spans="1:8" ht="12.75">
      <c r="A28" s="1" t="s">
        <v>23</v>
      </c>
      <c r="H28" s="27"/>
    </row>
    <row r="29" spans="1:8" ht="12.75">
      <c r="A29" s="1" t="s">
        <v>24</v>
      </c>
      <c r="H29" s="27"/>
    </row>
    <row r="30" ht="12.75">
      <c r="H30" s="27"/>
    </row>
    <row r="31" spans="1:8" ht="12.75">
      <c r="A31" s="1" t="s">
        <v>49</v>
      </c>
      <c r="H31" s="27"/>
    </row>
    <row r="32" spans="1:8" ht="12.75">
      <c r="A32" s="6"/>
      <c r="B32" s="6"/>
      <c r="C32" s="19"/>
      <c r="D32" s="19"/>
      <c r="E32" s="19"/>
      <c r="F32" s="19"/>
      <c r="G32" s="19"/>
      <c r="H32" s="27"/>
    </row>
  </sheetData>
  <mergeCells count="4">
    <mergeCell ref="H8:H9"/>
    <mergeCell ref="P7:P8"/>
    <mergeCell ref="G7:G8"/>
    <mergeCell ref="B7:F7"/>
  </mergeCells>
  <hyperlinks>
    <hyperlink ref="A1" location="Indice!A1" display="Volver"/>
    <hyperlink ref="A15" location="Indice!A1" display="Volver"/>
  </hyperlinks>
  <printOptions/>
  <pageMargins left="0.75" right="0.75" top="1" bottom="1" header="0" footer="0"/>
  <pageSetup fitToHeight="1" fitToWidth="1" horizontalDpi="600" verticalDpi="600" orientation="landscape" scale="98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9">
    <tabColor indexed="9"/>
    <pageSetUpPr fitToPage="1"/>
  </sheetPr>
  <dimension ref="A1:P32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5.00390625" style="1" customWidth="1"/>
    <col min="2" max="2" width="11.421875" style="1" customWidth="1"/>
    <col min="3" max="8" width="15.7109375" style="1" customWidth="1"/>
    <col min="9" max="9" width="11.421875" style="1" customWidth="1"/>
    <col min="10" max="16" width="11.421875" style="30" customWidth="1"/>
    <col min="17" max="16384" width="11.421875" style="1" customWidth="1"/>
  </cols>
  <sheetData>
    <row r="1" ht="12.75">
      <c r="A1" s="13" t="s">
        <v>151</v>
      </c>
    </row>
    <row r="4" ht="12.75">
      <c r="A4" s="2" t="s">
        <v>103</v>
      </c>
    </row>
    <row r="5" ht="12.75">
      <c r="A5" s="33">
        <v>38869</v>
      </c>
    </row>
    <row r="8" spans="1:16" ht="12.75">
      <c r="A8" s="16" t="s">
        <v>102</v>
      </c>
      <c r="B8" s="128" t="s">
        <v>100</v>
      </c>
      <c r="C8" s="129"/>
      <c r="D8" s="129"/>
      <c r="E8" s="129"/>
      <c r="F8" s="130"/>
      <c r="G8" s="127" t="s">
        <v>101</v>
      </c>
      <c r="H8" s="125"/>
      <c r="J8" s="45"/>
      <c r="K8" s="45"/>
      <c r="L8" s="45"/>
      <c r="M8" s="45"/>
      <c r="N8" s="45"/>
      <c r="O8" s="45"/>
      <c r="P8" s="131"/>
    </row>
    <row r="9" spans="1:16" ht="12.75">
      <c r="A9" s="44" t="s">
        <v>0</v>
      </c>
      <c r="B9" s="16" t="s">
        <v>169</v>
      </c>
      <c r="C9" s="16" t="s">
        <v>170</v>
      </c>
      <c r="D9" s="16" t="s">
        <v>171</v>
      </c>
      <c r="E9" s="16" t="s">
        <v>172</v>
      </c>
      <c r="F9" s="16" t="s">
        <v>173</v>
      </c>
      <c r="G9" s="127"/>
      <c r="H9" s="125"/>
      <c r="J9" s="52"/>
      <c r="K9" s="45"/>
      <c r="L9" s="45"/>
      <c r="M9" s="45"/>
      <c r="N9" s="45"/>
      <c r="O9" s="45"/>
      <c r="P9" s="131"/>
    </row>
    <row r="10" spans="1:16" ht="12.75">
      <c r="A10" s="16" t="s">
        <v>196</v>
      </c>
      <c r="B10" s="82">
        <v>47.77941226335322</v>
      </c>
      <c r="C10" s="82">
        <v>34.78916442975717</v>
      </c>
      <c r="D10" s="82">
        <v>35.41592651551075</v>
      </c>
      <c r="E10" s="82">
        <v>75.3192891171265</v>
      </c>
      <c r="F10" s="93">
        <v>1.309317903738046</v>
      </c>
      <c r="G10" s="93">
        <v>33.64890677552909</v>
      </c>
      <c r="H10" s="6"/>
      <c r="J10" s="45"/>
      <c r="K10" s="53"/>
      <c r="L10" s="53"/>
      <c r="M10" s="53"/>
      <c r="N10" s="53"/>
      <c r="O10" s="53"/>
      <c r="P10" s="53"/>
    </row>
    <row r="11" spans="1:16" ht="12.75">
      <c r="A11" s="16" t="s">
        <v>197</v>
      </c>
      <c r="B11" s="82">
        <v>41.1929710164244</v>
      </c>
      <c r="C11" s="82">
        <v>23.401977421563558</v>
      </c>
      <c r="D11" s="82">
        <v>31.65841485316459</v>
      </c>
      <c r="E11" s="82">
        <v>30.887628475278113</v>
      </c>
      <c r="F11" s="93">
        <v>2.5194655848577074</v>
      </c>
      <c r="G11" s="93">
        <v>26.475621220924122</v>
      </c>
      <c r="H11" s="39"/>
      <c r="J11" s="45"/>
      <c r="K11" s="53"/>
      <c r="L11" s="53"/>
      <c r="M11" s="53"/>
      <c r="N11" s="53"/>
      <c r="O11" s="53"/>
      <c r="P11" s="53"/>
    </row>
    <row r="12" spans="1:16" ht="12.75">
      <c r="A12" s="16" t="s">
        <v>198</v>
      </c>
      <c r="B12" s="82">
        <v>42.032128985920465</v>
      </c>
      <c r="C12" s="82">
        <v>19.89229915063042</v>
      </c>
      <c r="D12" s="82">
        <v>28.978780894854367</v>
      </c>
      <c r="E12" s="82">
        <v>22.771535893700566</v>
      </c>
      <c r="F12" s="93">
        <v>9.652114578234238</v>
      </c>
      <c r="G12" s="93">
        <v>23.668721264233977</v>
      </c>
      <c r="H12" s="39"/>
      <c r="J12" s="45"/>
      <c r="K12" s="53"/>
      <c r="L12" s="53"/>
      <c r="M12" s="53"/>
      <c r="N12" s="53"/>
      <c r="O12" s="53"/>
      <c r="P12" s="53"/>
    </row>
    <row r="13" spans="1:16" ht="12.75">
      <c r="A13" s="16" t="s">
        <v>199</v>
      </c>
      <c r="B13" s="82">
        <v>37.51622307876612</v>
      </c>
      <c r="C13" s="82">
        <v>19.606048562440552</v>
      </c>
      <c r="D13" s="82">
        <v>25.657171358607343</v>
      </c>
      <c r="E13" s="82">
        <v>20.69146524312416</v>
      </c>
      <c r="F13" s="93">
        <v>11.45848562136882</v>
      </c>
      <c r="G13" s="93">
        <v>22.389916886640652</v>
      </c>
      <c r="H13" s="39"/>
      <c r="J13" s="45"/>
      <c r="K13" s="53"/>
      <c r="L13" s="53"/>
      <c r="M13" s="53"/>
      <c r="N13" s="53"/>
      <c r="O13" s="53"/>
      <c r="P13" s="53"/>
    </row>
    <row r="14" spans="1:16" ht="12.75">
      <c r="A14" s="16" t="s">
        <v>200</v>
      </c>
      <c r="B14" s="82">
        <v>29.21084135237921</v>
      </c>
      <c r="C14" s="82">
        <v>19.273699490868925</v>
      </c>
      <c r="D14" s="82">
        <v>23.948232556959464</v>
      </c>
      <c r="E14" s="82">
        <v>19.14883974886978</v>
      </c>
      <c r="F14" s="93">
        <v>17.82753130969842</v>
      </c>
      <c r="G14" s="93">
        <v>21.659601784021348</v>
      </c>
      <c r="H14" s="39"/>
      <c r="J14" s="45"/>
      <c r="K14" s="53"/>
      <c r="L14" s="53"/>
      <c r="M14" s="53"/>
      <c r="N14" s="53"/>
      <c r="O14" s="53"/>
      <c r="P14" s="53"/>
    </row>
    <row r="15" spans="1:16" ht="12.75">
      <c r="A15" s="16" t="s">
        <v>201</v>
      </c>
      <c r="B15" s="82">
        <v>30.91488321117195</v>
      </c>
      <c r="C15" s="82">
        <v>19.313721515795596</v>
      </c>
      <c r="D15" s="82">
        <v>22.887675120464486</v>
      </c>
      <c r="E15" s="82">
        <v>21.08167154251694</v>
      </c>
      <c r="F15" s="82">
        <v>16.471245831777594</v>
      </c>
      <c r="G15" s="82">
        <v>21.2214003990323</v>
      </c>
      <c r="H15" s="39"/>
      <c r="J15" s="45"/>
      <c r="K15" s="53"/>
      <c r="L15" s="53"/>
      <c r="M15" s="53"/>
      <c r="N15" s="53"/>
      <c r="O15" s="53"/>
      <c r="P15" s="53"/>
    </row>
    <row r="16" spans="1:16" ht="12.75">
      <c r="A16" s="16" t="s">
        <v>202</v>
      </c>
      <c r="B16" s="82">
        <v>35.027802874553004</v>
      </c>
      <c r="C16" s="82">
        <v>20.444842966983227</v>
      </c>
      <c r="D16" s="82">
        <v>22.103334430745875</v>
      </c>
      <c r="E16" s="82">
        <v>16.697479080147012</v>
      </c>
      <c r="F16" s="82">
        <v>14.652614091569777</v>
      </c>
      <c r="G16" s="82">
        <v>21.62710412258155</v>
      </c>
      <c r="H16" s="39"/>
      <c r="J16" s="45"/>
      <c r="K16" s="53"/>
      <c r="L16" s="53"/>
      <c r="M16" s="53"/>
      <c r="N16" s="53"/>
      <c r="O16" s="53"/>
      <c r="P16" s="53"/>
    </row>
    <row r="17" spans="1:16" ht="12.75">
      <c r="A17" s="16" t="s">
        <v>203</v>
      </c>
      <c r="B17" s="82">
        <v>20.918916388248256</v>
      </c>
      <c r="C17" s="82">
        <v>19.47451158274756</v>
      </c>
      <c r="D17" s="82">
        <v>21.45725745846148</v>
      </c>
      <c r="E17" s="82">
        <v>2.115680648464618</v>
      </c>
      <c r="F17" s="82">
        <v>12.812827217591044</v>
      </c>
      <c r="G17" s="82">
        <v>20.101465353209505</v>
      </c>
      <c r="H17" s="39"/>
      <c r="J17" s="45"/>
      <c r="K17" s="53"/>
      <c r="L17" s="53"/>
      <c r="M17" s="53"/>
      <c r="N17" s="53"/>
      <c r="O17" s="53"/>
      <c r="P17" s="53"/>
    </row>
    <row r="18" spans="1:16" ht="12.75">
      <c r="A18" s="16" t="s">
        <v>204</v>
      </c>
      <c r="B18" s="82">
        <v>26.593178699449155</v>
      </c>
      <c r="C18" s="82">
        <v>18.683057545242182</v>
      </c>
      <c r="D18" s="82">
        <v>20.255255351845875</v>
      </c>
      <c r="E18" s="82">
        <v>17.81422772750907</v>
      </c>
      <c r="F18" s="82">
        <v>13.311670672830667</v>
      </c>
      <c r="G18" s="82">
        <v>19.330806244686016</v>
      </c>
      <c r="H18" s="39"/>
      <c r="J18" s="45"/>
      <c r="K18" s="53"/>
      <c r="L18" s="53"/>
      <c r="M18" s="53"/>
      <c r="N18" s="53"/>
      <c r="O18" s="53"/>
      <c r="P18" s="53"/>
    </row>
    <row r="19" spans="1:16" ht="12.75">
      <c r="A19" s="16" t="s">
        <v>205</v>
      </c>
      <c r="B19" s="82">
        <v>27.53463282571662</v>
      </c>
      <c r="C19" s="82">
        <v>14.754744165214248</v>
      </c>
      <c r="D19" s="82">
        <v>16.56337740494709</v>
      </c>
      <c r="E19" s="23" t="s">
        <v>162</v>
      </c>
      <c r="F19" s="82">
        <v>9.24094861612085</v>
      </c>
      <c r="G19" s="82">
        <v>15.342285114332036</v>
      </c>
      <c r="H19" s="39"/>
      <c r="J19" s="45"/>
      <c r="K19" s="53"/>
      <c r="L19" s="53"/>
      <c r="M19" s="53"/>
      <c r="N19" s="54"/>
      <c r="O19" s="53"/>
      <c r="P19" s="53"/>
    </row>
    <row r="20" spans="1:16" ht="12.75">
      <c r="A20" s="32" t="s">
        <v>206</v>
      </c>
      <c r="B20" s="83">
        <v>30.7730781329431</v>
      </c>
      <c r="C20" s="83">
        <v>18.310565927977795</v>
      </c>
      <c r="D20" s="83">
        <v>22.417322097094146</v>
      </c>
      <c r="E20" s="83">
        <v>29.480014425474106</v>
      </c>
      <c r="F20" s="83">
        <v>11.337089319787067</v>
      </c>
      <c r="G20" s="83">
        <v>20.08269989214912</v>
      </c>
      <c r="H20" s="39"/>
      <c r="J20" s="46"/>
      <c r="K20" s="53"/>
      <c r="L20" s="53"/>
      <c r="M20" s="53"/>
      <c r="N20" s="53"/>
      <c r="O20" s="53"/>
      <c r="P20" s="53"/>
    </row>
    <row r="21" spans="1:8" ht="12.75">
      <c r="A21" s="6"/>
      <c r="B21" s="6"/>
      <c r="C21" s="25"/>
      <c r="D21" s="25"/>
      <c r="E21" s="25"/>
      <c r="F21" s="25"/>
      <c r="G21" s="39"/>
      <c r="H21" s="39"/>
    </row>
    <row r="24" ht="12.75">
      <c r="A24" s="1" t="s">
        <v>19</v>
      </c>
    </row>
    <row r="25" ht="12.75">
      <c r="A25" s="1" t="s">
        <v>20</v>
      </c>
    </row>
    <row r="26" ht="12.75">
      <c r="A26" s="1" t="s">
        <v>230</v>
      </c>
    </row>
    <row r="27" ht="12.75">
      <c r="A27" s="1" t="s">
        <v>21</v>
      </c>
    </row>
    <row r="28" ht="12.75">
      <c r="A28" s="1" t="s">
        <v>22</v>
      </c>
    </row>
    <row r="29" ht="12.75">
      <c r="A29" s="1" t="s">
        <v>23</v>
      </c>
    </row>
    <row r="30" ht="12.75">
      <c r="A30" s="1" t="s">
        <v>24</v>
      </c>
    </row>
    <row r="32" ht="12.75">
      <c r="A32" s="1" t="s">
        <v>49</v>
      </c>
    </row>
  </sheetData>
  <mergeCells count="4">
    <mergeCell ref="H8:H9"/>
    <mergeCell ref="P8:P9"/>
    <mergeCell ref="G8:G9"/>
    <mergeCell ref="B8:F8"/>
  </mergeCells>
  <hyperlinks>
    <hyperlink ref="A1" location="Indice!A1" display="Volver"/>
    <hyperlink ref="A16" location="Indice!A1" display="Volver"/>
  </hyperlinks>
  <printOptions/>
  <pageMargins left="0.75" right="0.75" top="1" bottom="1" header="0" footer="0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Estadísticas de la tarjetas de Crédito y Débito - Junio  2006</dc:title>
  <dc:subject/>
  <dc:creator>Superintendencia de Bancos e Instituciones Financieras - SBIF</dc:creator>
  <cp:keywords/>
  <dc:description/>
  <cp:lastModifiedBy>Ricardo Arroyo M.</cp:lastModifiedBy>
  <cp:lastPrinted>2006-10-31T15:32:54Z</cp:lastPrinted>
  <dcterms:created xsi:type="dcterms:W3CDTF">2005-06-24T15:40:53Z</dcterms:created>
  <dcterms:modified xsi:type="dcterms:W3CDTF">2006-11-02T18:57:51Z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