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65428" windowWidth="21720" windowHeight="10896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'Indice'!$B$2:$C$17</definedName>
    <definedName name="_xlnm.Print_Area" localSheetId="1">'Numero de tarjetas'!$A$1:$H$31</definedName>
    <definedName name="_xlnm.Print_Area" localSheetId="2">'Operaciones'!$A$1:$H$27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<sst xmlns="http://schemas.openxmlformats.org/spreadsheetml/2006/main" count="68" uniqueCount="47">
  <si>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</si>
  <si>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</si>
  <si>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</si>
  <si>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</si>
  <si>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</si>
  <si>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</si>
  <si>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</si>
  <si>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</si>
  <si>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</si>
  <si>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</si>
  <si>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 xml:space="preserve">SCOTIABANK SUD AMERICANO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</si>
  <si>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</si>
  <si>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</si>
  <si>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</si>
  <si>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</si>
  <si>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</si>
  <si>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</si>
  <si>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</si>
  <si>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</si>
  <si>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</si>
  <si>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 xml:space="preserve"> Informe Trimestral  de Tarjetas de Débito Y ATM</t>
  </si>
  <si>
    <t>Información proporcionada por las propias Instituciones Fiscalizadas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</si>
  <si>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</si>
  <si>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</si>
  <si>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</si>
  <si>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</si>
  <si>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</si>
  <si>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</si>
  <si>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</si>
  <si>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</si>
  <si>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</si>
  <si>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</si>
  <si>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</si>
  <si>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</si>
  <si>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</si>
  <si>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(*) Operaciones que contemplan todo el período.</t>
  </si>
  <si>
    <t xml:space="preserve">IFI </t>
  </si>
  <si>
    <t>THE ROYAL BANK OF SCOTLAND (CHILE)</t>
  </si>
  <si>
    <t>BANCO SECURITY</t>
  </si>
  <si>
    <t>HSBC BANK</t>
  </si>
  <si>
    <t>Trimestre Abril a Junio 2010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</si>
  <si>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</si>
  <si>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</si>
  <si>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</si>
  <si>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</si>
  <si>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>Información referida a Junio 2010</t>
  </si>
  <si>
    <t>Act.: 07/10/2010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</si>
</sst>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7" xfId="0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0" xfId="17" applyNumberFormat="1" applyFont="1" applyFill="1" applyBorder="1" applyAlignment="1">
      <alignment/>
    </xf>
    <xf numFmtId="3" fontId="3" fillId="2" borderId="11" xfId="17" applyNumberFormat="1" applyFont="1" applyFill="1" applyBorder="1" applyAlignment="1">
      <alignment horizontal="right"/>
    </xf>
    <xf numFmtId="164" fontId="1" fillId="3" borderId="5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0" fontId="7" fillId="3" borderId="12" xfId="21" applyFont="1" applyFill="1" applyBorder="1">
      <alignment/>
      <protection/>
    </xf>
    <xf numFmtId="0" fontId="7" fillId="3" borderId="13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3" fillId="2" borderId="0" xfId="0" applyFont="1" applyFill="1" applyBorder="1" applyAlignment="1">
      <alignment wrapText="1"/>
    </xf>
    <xf numFmtId="17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41" fontId="3" fillId="2" borderId="3" xfId="0" applyNumberFormat="1" applyFont="1" applyFill="1" applyBorder="1" applyAlignment="1">
      <alignment/>
    </xf>
    <xf numFmtId="41" fontId="3" fillId="2" borderId="14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2</xdr:col>
      <xdr:colOff>695325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857250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876300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2875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18" customWidth="1"/>
    <col min="3" max="3" width="92.8515625" style="18" bestFit="1" customWidth="1"/>
    <col min="4" max="16384" width="11.421875" style="18" customWidth="1"/>
  </cols>
  <sheetData>
    <row r="2" ht="15.75">
      <c r="C2" s="19" t="s">
        <v>20</v>
      </c>
    </row>
    <row r="3" ht="12.75">
      <c r="C3" s="27" t="s">
        <v>40</v>
      </c>
    </row>
    <row r="4" ht="12.75"/>
    <row r="6" spans="2:3" ht="12.75">
      <c r="B6" s="20" t="s">
        <v>18</v>
      </c>
      <c r="C6" s="21"/>
    </row>
    <row r="7" spans="2:3" ht="13.5">
      <c r="B7" s="22"/>
      <c r="C7" s="22"/>
    </row>
    <row r="8" spans="2:3" ht="12.75">
      <c r="B8" s="23" t="s">
        <v>42</v>
      </c>
      <c r="C8" s="24"/>
    </row>
    <row r="9" ht="12.75">
      <c r="C9" s="25"/>
    </row>
    <row r="10" spans="2:3" ht="12.75">
      <c r="B10" s="23" t="s">
        <v>43</v>
      </c>
      <c r="C10" s="25"/>
    </row>
    <row r="11" ht="12.75">
      <c r="C11" s="25"/>
    </row>
    <row r="12" ht="13.5">
      <c r="B12" s="22" t="s">
        <v>19</v>
      </c>
    </row>
    <row r="13" ht="13.5">
      <c r="B13" s="22"/>
    </row>
    <row r="14" ht="12.75">
      <c r="B14" s="26" t="s">
        <v>46</v>
      </c>
    </row>
    <row r="15" ht="12.75">
      <c r="B15" s="26" t="s">
        <v>21</v>
      </c>
    </row>
    <row r="34" ht="12.75">
      <c r="C34" s="26"/>
    </row>
  </sheetData>
  <hyperlinks>
    <hyperlink ref="B8" location="'Numero de tarjetas'!A1" display="Número de tarjetas vigentes por Emisor, para débito y uso de ATM, titulares y adicionales."/>
    <hyperlink ref="B10" location="Operaciones!A1" display="Número y monto de las operaciones, segregadas por Tipo de operación y Emisor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52.421875" style="1" bestFit="1" customWidth="1"/>
    <col min="3" max="3" width="13.28125" style="1" customWidth="1"/>
    <col min="4" max="4" width="12.00390625" style="1" customWidth="1"/>
    <col min="5" max="5" width="13.8515625" style="1" customWidth="1"/>
    <col min="6" max="7" width="11.421875" style="1" customWidth="1"/>
    <col min="8" max="8" width="13.8515625" style="1" customWidth="1"/>
    <col min="9" max="9" width="11.421875" style="1" customWidth="1"/>
    <col min="10" max="10" width="16.28125" style="1" customWidth="1"/>
    <col min="11" max="16384" width="11.421875" style="1" customWidth="1"/>
  </cols>
  <sheetData>
    <row r="2" spans="2:8" ht="27" customHeight="1">
      <c r="B2" s="35" t="s">
        <v>32</v>
      </c>
      <c r="C2" s="35"/>
      <c r="D2" s="35"/>
      <c r="E2" s="35"/>
      <c r="F2" s="35"/>
      <c r="G2" s="35"/>
      <c r="H2" s="35"/>
    </row>
    <row r="3" ht="12.75"/>
    <row r="4" spans="2:4" ht="12.75">
      <c r="B4" s="38" t="s">
        <v>45</v>
      </c>
      <c r="C4" s="39"/>
      <c r="D4" s="39"/>
    </row>
    <row r="5" ht="13.5" thickBot="1"/>
    <row r="6" spans="2:8" ht="33.75" customHeight="1" thickTop="1">
      <c r="B6" s="44" t="s">
        <v>36</v>
      </c>
      <c r="C6" s="41" t="s">
        <v>14</v>
      </c>
      <c r="D6" s="41"/>
      <c r="E6" s="36" t="s">
        <v>22</v>
      </c>
      <c r="F6" s="40" t="s">
        <v>15</v>
      </c>
      <c r="G6" s="41"/>
      <c r="H6" s="42" t="s">
        <v>25</v>
      </c>
    </row>
    <row r="7" spans="2:8" ht="18" customHeight="1">
      <c r="B7" s="45"/>
      <c r="C7" s="2" t="s">
        <v>12</v>
      </c>
      <c r="D7" s="2" t="s">
        <v>13</v>
      </c>
      <c r="E7" s="37"/>
      <c r="F7" s="10" t="s">
        <v>12</v>
      </c>
      <c r="G7" s="2" t="s">
        <v>13</v>
      </c>
      <c r="H7" s="43"/>
    </row>
    <row r="8" spans="2:8" ht="12.75">
      <c r="B8" s="3" t="s">
        <v>37</v>
      </c>
      <c r="C8" s="4">
        <v>172</v>
      </c>
      <c r="D8" s="4">
        <v>7</v>
      </c>
      <c r="E8" s="31">
        <f>+C8+D8</f>
        <v>179</v>
      </c>
      <c r="F8" s="31">
        <v>0</v>
      </c>
      <c r="G8" s="31">
        <v>0</v>
      </c>
      <c r="H8" s="32">
        <f>+F8+G8</f>
        <v>0</v>
      </c>
    </row>
    <row r="9" spans="2:8" ht="12.75">
      <c r="B9" s="3" t="s">
        <v>0</v>
      </c>
      <c r="C9" s="4">
        <v>90687</v>
      </c>
      <c r="D9" s="4">
        <v>2357</v>
      </c>
      <c r="E9" s="31">
        <f aca="true" t="shared" si="0" ref="E9:E21">+C9+D9</f>
        <v>93044</v>
      </c>
      <c r="F9" s="31">
        <v>0</v>
      </c>
      <c r="G9" s="31">
        <v>0</v>
      </c>
      <c r="H9" s="32">
        <f aca="true" t="shared" si="1" ref="H9:H21">+F9+G9</f>
        <v>0</v>
      </c>
    </row>
    <row r="10" spans="2:8" ht="12.75">
      <c r="B10" s="3" t="s">
        <v>1</v>
      </c>
      <c r="C10" s="4">
        <v>183952</v>
      </c>
      <c r="D10" s="4">
        <v>27389</v>
      </c>
      <c r="E10" s="31">
        <f t="shared" si="0"/>
        <v>211341</v>
      </c>
      <c r="F10" s="31">
        <v>552</v>
      </c>
      <c r="G10" s="4">
        <v>80</v>
      </c>
      <c r="H10" s="32">
        <f t="shared" si="1"/>
        <v>632</v>
      </c>
    </row>
    <row r="11" spans="2:8" ht="12.75">
      <c r="B11" s="3" t="s">
        <v>2</v>
      </c>
      <c r="C11" s="4">
        <v>1594682</v>
      </c>
      <c r="D11" s="4">
        <v>158894</v>
      </c>
      <c r="E11" s="31">
        <f t="shared" si="0"/>
        <v>1753576</v>
      </c>
      <c r="F11" s="31">
        <v>214043</v>
      </c>
      <c r="G11" s="4">
        <v>5941</v>
      </c>
      <c r="H11" s="32">
        <f t="shared" si="1"/>
        <v>219984</v>
      </c>
    </row>
    <row r="12" spans="2:8" ht="12.75">
      <c r="B12" s="3" t="s">
        <v>3</v>
      </c>
      <c r="C12" s="4">
        <v>1348863</v>
      </c>
      <c r="D12" s="4">
        <v>86088</v>
      </c>
      <c r="E12" s="31">
        <f t="shared" si="0"/>
        <v>1434951</v>
      </c>
      <c r="F12" s="31">
        <v>51271</v>
      </c>
      <c r="G12" s="4">
        <v>6333</v>
      </c>
      <c r="H12" s="32">
        <f t="shared" si="1"/>
        <v>57604</v>
      </c>
    </row>
    <row r="13" spans="2:8" ht="12.75">
      <c r="B13" s="3" t="s">
        <v>4</v>
      </c>
      <c r="C13" s="4">
        <v>1035137</v>
      </c>
      <c r="D13" s="4">
        <v>45903</v>
      </c>
      <c r="E13" s="31">
        <f t="shared" si="0"/>
        <v>1081040</v>
      </c>
      <c r="F13" s="31">
        <v>2032708</v>
      </c>
      <c r="G13" s="4">
        <v>26886</v>
      </c>
      <c r="H13" s="32">
        <f t="shared" si="1"/>
        <v>2059594</v>
      </c>
    </row>
    <row r="14" spans="2:8" ht="12.75">
      <c r="B14" s="3" t="s">
        <v>5</v>
      </c>
      <c r="C14" s="4">
        <v>194762</v>
      </c>
      <c r="D14" s="4">
        <v>486</v>
      </c>
      <c r="E14" s="31">
        <f t="shared" si="0"/>
        <v>195248</v>
      </c>
      <c r="F14" s="31">
        <v>0</v>
      </c>
      <c r="G14" s="31">
        <v>0</v>
      </c>
      <c r="H14" s="32">
        <f t="shared" si="1"/>
        <v>0</v>
      </c>
    </row>
    <row r="15" spans="2:8" ht="12.75">
      <c r="B15" s="3" t="s">
        <v>6</v>
      </c>
      <c r="C15" s="4">
        <v>91966</v>
      </c>
      <c r="D15" s="4">
        <v>11786</v>
      </c>
      <c r="E15" s="31">
        <f t="shared" si="0"/>
        <v>103752</v>
      </c>
      <c r="F15" s="31">
        <v>0</v>
      </c>
      <c r="G15" s="31">
        <v>0</v>
      </c>
      <c r="H15" s="32">
        <f t="shared" si="1"/>
        <v>0</v>
      </c>
    </row>
    <row r="16" spans="2:8" ht="12.75">
      <c r="B16" s="3" t="s">
        <v>7</v>
      </c>
      <c r="C16" s="4">
        <v>2583178</v>
      </c>
      <c r="D16" s="4">
        <v>125553</v>
      </c>
      <c r="E16" s="31">
        <f t="shared" si="0"/>
        <v>2708731</v>
      </c>
      <c r="F16" s="31">
        <v>72845</v>
      </c>
      <c r="G16" s="12">
        <v>14244</v>
      </c>
      <c r="H16" s="32">
        <f t="shared" si="1"/>
        <v>87089</v>
      </c>
    </row>
    <row r="17" spans="2:8" ht="12.75">
      <c r="B17" s="3" t="s">
        <v>38</v>
      </c>
      <c r="C17" s="4">
        <v>52159</v>
      </c>
      <c r="D17" s="4">
        <v>4221</v>
      </c>
      <c r="E17" s="31">
        <f t="shared" si="0"/>
        <v>56380</v>
      </c>
      <c r="F17" s="31">
        <v>0</v>
      </c>
      <c r="G17" s="31">
        <v>0</v>
      </c>
      <c r="H17" s="32">
        <f t="shared" si="1"/>
        <v>0</v>
      </c>
    </row>
    <row r="18" spans="2:8" ht="12.75">
      <c r="B18" s="3" t="s">
        <v>8</v>
      </c>
      <c r="C18" s="31">
        <v>0</v>
      </c>
      <c r="D18" s="31">
        <v>0</v>
      </c>
      <c r="E18" s="31">
        <f t="shared" si="0"/>
        <v>0</v>
      </c>
      <c r="F18" s="31">
        <v>6121</v>
      </c>
      <c r="G18" s="5">
        <v>2</v>
      </c>
      <c r="H18" s="32">
        <f t="shared" si="1"/>
        <v>6123</v>
      </c>
    </row>
    <row r="19" spans="2:8" ht="12.75">
      <c r="B19" s="3" t="s">
        <v>9</v>
      </c>
      <c r="C19" s="4">
        <v>220875</v>
      </c>
      <c r="D19" s="4">
        <v>15052</v>
      </c>
      <c r="E19" s="31">
        <f t="shared" si="0"/>
        <v>235927</v>
      </c>
      <c r="F19" s="31">
        <v>0</v>
      </c>
      <c r="G19" s="31">
        <v>0</v>
      </c>
      <c r="H19" s="32">
        <f t="shared" si="1"/>
        <v>0</v>
      </c>
    </row>
    <row r="20" spans="2:8" ht="12.75">
      <c r="B20" s="3" t="s">
        <v>10</v>
      </c>
      <c r="C20" s="4">
        <v>252094</v>
      </c>
      <c r="D20" s="4">
        <v>13785</v>
      </c>
      <c r="E20" s="31">
        <f t="shared" si="0"/>
        <v>265879</v>
      </c>
      <c r="F20" s="31">
        <v>67924</v>
      </c>
      <c r="G20" s="12">
        <v>4625</v>
      </c>
      <c r="H20" s="32">
        <f t="shared" si="1"/>
        <v>72549</v>
      </c>
    </row>
    <row r="21" spans="2:8" ht="12.75">
      <c r="B21" s="3" t="s">
        <v>39</v>
      </c>
      <c r="C21" s="4">
        <v>635</v>
      </c>
      <c r="D21" s="31">
        <v>0</v>
      </c>
      <c r="E21" s="31">
        <f t="shared" si="0"/>
        <v>635</v>
      </c>
      <c r="F21" s="31">
        <v>0</v>
      </c>
      <c r="G21" s="31">
        <v>0</v>
      </c>
      <c r="H21" s="32">
        <f t="shared" si="1"/>
        <v>0</v>
      </c>
    </row>
    <row r="22" spans="2:8" ht="13.5" thickBot="1">
      <c r="B22" s="6" t="s">
        <v>11</v>
      </c>
      <c r="C22" s="7">
        <f>SUM(C8:C21)</f>
        <v>7649162</v>
      </c>
      <c r="D22" s="7">
        <f>SUM(D8:D21)</f>
        <v>491521</v>
      </c>
      <c r="E22" s="7">
        <f>SUM(E8:E21)</f>
        <v>8140683</v>
      </c>
      <c r="F22" s="7">
        <f>SUM(F8:F21)</f>
        <v>2445464</v>
      </c>
      <c r="G22" s="11">
        <f>SUM(G8:G21)</f>
        <v>58111</v>
      </c>
      <c r="H22" s="8">
        <f>SUM(H8:H21)</f>
        <v>2503575</v>
      </c>
    </row>
    <row r="23" ht="13.5" thickTop="1">
      <c r="B23" s="9" t="s">
        <v>44</v>
      </c>
    </row>
    <row r="25" ht="12.75">
      <c r="B25" s="13" t="s">
        <v>16</v>
      </c>
    </row>
    <row r="26" ht="12.75">
      <c r="B26" s="13" t="s">
        <v>34</v>
      </c>
    </row>
    <row r="27" spans="2:8" ht="12.75">
      <c r="B27" s="33" t="s">
        <v>23</v>
      </c>
      <c r="C27" s="34"/>
      <c r="D27" s="34"/>
      <c r="E27" s="34"/>
      <c r="F27" s="34"/>
      <c r="G27" s="34"/>
      <c r="H27" s="34"/>
    </row>
    <row r="28" spans="2:8" ht="12.75">
      <c r="B28" s="34"/>
      <c r="C28" s="34"/>
      <c r="D28" s="34"/>
      <c r="E28" s="34"/>
      <c r="F28" s="34"/>
      <c r="G28" s="34"/>
      <c r="H28" s="34"/>
    </row>
    <row r="29" spans="2:8" ht="12.75">
      <c r="B29" s="33" t="s">
        <v>24</v>
      </c>
      <c r="C29" s="34"/>
      <c r="D29" s="34"/>
      <c r="E29" s="34"/>
      <c r="F29" s="34"/>
      <c r="G29" s="34"/>
      <c r="H29" s="34"/>
    </row>
    <row r="30" spans="2:8" ht="12.75">
      <c r="B30" s="34"/>
      <c r="C30" s="34"/>
      <c r="D30" s="34"/>
      <c r="E30" s="34"/>
      <c r="F30" s="34"/>
      <c r="G30" s="34"/>
      <c r="H30" s="34"/>
    </row>
  </sheetData>
  <mergeCells count="9">
    <mergeCell ref="B27:H28"/>
    <mergeCell ref="B29:H30"/>
    <mergeCell ref="B2:H2"/>
    <mergeCell ref="E6:E7"/>
    <mergeCell ref="B4:D4"/>
    <mergeCell ref="F6:G6"/>
    <mergeCell ref="H6:H7"/>
    <mergeCell ref="B6:B7"/>
    <mergeCell ref="C6:D6"/>
  </mergeCells>
  <printOptions/>
  <pageMargins left="0.75" right="0.75" top="1" bottom="1" header="0" footer="0"/>
  <pageSetup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64.7109375" style="1" customWidth="1"/>
    <col min="3" max="8" width="17.7109375" style="1" customWidth="1"/>
    <col min="9" max="16384" width="11.421875" style="1" customWidth="1"/>
  </cols>
  <sheetData>
    <row r="1" ht="12" customHeight="1"/>
    <row r="2" spans="2:8" ht="30" customHeight="1">
      <c r="B2" s="46" t="s">
        <v>41</v>
      </c>
      <c r="C2" s="47"/>
      <c r="D2" s="47"/>
      <c r="E2" s="47"/>
      <c r="F2" s="47"/>
      <c r="G2" s="47"/>
      <c r="H2" s="47"/>
    </row>
    <row r="3" ht="12.75"/>
    <row r="4" spans="2:4" ht="12.75">
      <c r="B4" s="29" t="s">
        <v>40</v>
      </c>
      <c r="C4" s="30"/>
      <c r="D4" s="30"/>
    </row>
    <row r="5" ht="13.5" thickBot="1"/>
    <row r="6" spans="2:8" ht="16.5" customHeight="1" thickTop="1">
      <c r="B6" s="44" t="s">
        <v>36</v>
      </c>
      <c r="C6" s="41" t="s">
        <v>17</v>
      </c>
      <c r="D6" s="41"/>
      <c r="E6" s="41" t="s">
        <v>33</v>
      </c>
      <c r="F6" s="41"/>
      <c r="G6" s="41" t="s">
        <v>30</v>
      </c>
      <c r="H6" s="48" t="s">
        <v>31</v>
      </c>
    </row>
    <row r="7" spans="2:8" ht="38.25" customHeight="1">
      <c r="B7" s="45"/>
      <c r="C7" s="2" t="s">
        <v>26</v>
      </c>
      <c r="D7" s="2" t="s">
        <v>27</v>
      </c>
      <c r="E7" s="2" t="s">
        <v>28</v>
      </c>
      <c r="F7" s="2" t="s">
        <v>29</v>
      </c>
      <c r="G7" s="50"/>
      <c r="H7" s="49"/>
    </row>
    <row r="8" spans="2:8" ht="12.75">
      <c r="B8" s="3" t="s">
        <v>37</v>
      </c>
      <c r="C8" s="14">
        <v>2126</v>
      </c>
      <c r="D8" s="14">
        <v>170730000</v>
      </c>
      <c r="E8" s="14">
        <v>492</v>
      </c>
      <c r="F8" s="14">
        <v>28869228</v>
      </c>
      <c r="G8" s="14">
        <f>E8+C8</f>
        <v>2618</v>
      </c>
      <c r="H8" s="15">
        <f>+F8+D8</f>
        <v>199599228</v>
      </c>
    </row>
    <row r="9" spans="2:8" ht="12.75">
      <c r="B9" s="3" t="s">
        <v>0</v>
      </c>
      <c r="C9" s="14">
        <v>463106</v>
      </c>
      <c r="D9" s="14">
        <v>26718025132</v>
      </c>
      <c r="E9" s="14">
        <v>517902</v>
      </c>
      <c r="F9" s="14">
        <v>10523675357</v>
      </c>
      <c r="G9" s="14">
        <f aca="true" t="shared" si="0" ref="G9:G15">E9+C9</f>
        <v>981008</v>
      </c>
      <c r="H9" s="15">
        <f aca="true" t="shared" si="1" ref="H9:H21">+F9+D9</f>
        <v>37241700489</v>
      </c>
    </row>
    <row r="10" spans="2:8" ht="12.75">
      <c r="B10" s="3" t="s">
        <v>1</v>
      </c>
      <c r="C10" s="14">
        <v>2446895</v>
      </c>
      <c r="D10" s="14">
        <v>167825809602</v>
      </c>
      <c r="E10" s="14">
        <v>1665737</v>
      </c>
      <c r="F10" s="14">
        <v>31258234475</v>
      </c>
      <c r="G10" s="14">
        <f t="shared" si="0"/>
        <v>4112632</v>
      </c>
      <c r="H10" s="15">
        <f t="shared" si="1"/>
        <v>199084044077</v>
      </c>
    </row>
    <row r="11" spans="2:8" ht="12.75">
      <c r="B11" s="3" t="s">
        <v>2</v>
      </c>
      <c r="C11" s="14">
        <v>9588958</v>
      </c>
      <c r="D11" s="14">
        <v>605396155964</v>
      </c>
      <c r="E11" s="14">
        <v>9197405</v>
      </c>
      <c r="F11" s="14">
        <v>171766451299</v>
      </c>
      <c r="G11" s="14">
        <f t="shared" si="0"/>
        <v>18786363</v>
      </c>
      <c r="H11" s="15">
        <f t="shared" si="1"/>
        <v>777162607263</v>
      </c>
    </row>
    <row r="12" spans="2:8" ht="12.75">
      <c r="B12" s="3" t="s">
        <v>3</v>
      </c>
      <c r="C12" s="14">
        <v>9616055</v>
      </c>
      <c r="D12" s="14">
        <v>670274187469</v>
      </c>
      <c r="E12" s="14">
        <v>7615529</v>
      </c>
      <c r="F12" s="14">
        <v>144591860552</v>
      </c>
      <c r="G12" s="14">
        <f t="shared" si="0"/>
        <v>17231584</v>
      </c>
      <c r="H12" s="15">
        <f t="shared" si="1"/>
        <v>814866048021</v>
      </c>
    </row>
    <row r="13" spans="2:8" ht="12.75">
      <c r="B13" s="3" t="s">
        <v>4</v>
      </c>
      <c r="C13" s="14">
        <v>21232162</v>
      </c>
      <c r="D13" s="14">
        <v>1235098181028</v>
      </c>
      <c r="E13" s="14">
        <v>9647711</v>
      </c>
      <c r="F13" s="14">
        <v>172855244771</v>
      </c>
      <c r="G13" s="14">
        <f t="shared" si="0"/>
        <v>30879873</v>
      </c>
      <c r="H13" s="15">
        <f t="shared" si="1"/>
        <v>1407953425799</v>
      </c>
    </row>
    <row r="14" spans="2:8" ht="12.75">
      <c r="B14" s="3" t="s">
        <v>5</v>
      </c>
      <c r="C14" s="14">
        <v>304352</v>
      </c>
      <c r="D14" s="14">
        <v>15189412602</v>
      </c>
      <c r="E14" s="14">
        <v>356619</v>
      </c>
      <c r="F14" s="14">
        <v>5195717597</v>
      </c>
      <c r="G14" s="14">
        <f t="shared" si="0"/>
        <v>660971</v>
      </c>
      <c r="H14" s="15">
        <f t="shared" si="1"/>
        <v>20385130199</v>
      </c>
    </row>
    <row r="15" spans="2:8" ht="12.75">
      <c r="B15" s="3" t="s">
        <v>6</v>
      </c>
      <c r="C15" s="14">
        <v>891863</v>
      </c>
      <c r="D15" s="14">
        <v>46315514687</v>
      </c>
      <c r="E15" s="14">
        <v>1185295</v>
      </c>
      <c r="F15" s="14">
        <v>26128619673</v>
      </c>
      <c r="G15" s="14">
        <f t="shared" si="0"/>
        <v>2077158</v>
      </c>
      <c r="H15" s="15">
        <f t="shared" si="1"/>
        <v>72444134360</v>
      </c>
    </row>
    <row r="16" spans="2:8" ht="12.75">
      <c r="B16" s="3" t="s">
        <v>7</v>
      </c>
      <c r="C16" s="14">
        <v>11427077</v>
      </c>
      <c r="D16" s="14">
        <v>675535560307</v>
      </c>
      <c r="E16" s="14">
        <v>9802161</v>
      </c>
      <c r="F16" s="14">
        <v>191137357327</v>
      </c>
      <c r="G16" s="14">
        <f aca="true" t="shared" si="2" ref="G16:G21">E16+C16</f>
        <v>21229238</v>
      </c>
      <c r="H16" s="15">
        <f t="shared" si="1"/>
        <v>866672917634</v>
      </c>
    </row>
    <row r="17" spans="2:8" ht="12.75">
      <c r="B17" s="3" t="s">
        <v>38</v>
      </c>
      <c r="C17" s="14">
        <v>860353</v>
      </c>
      <c r="D17" s="14">
        <v>41610658074</v>
      </c>
      <c r="E17" s="14">
        <v>1448427</v>
      </c>
      <c r="F17" s="14">
        <v>28843219661</v>
      </c>
      <c r="G17" s="14">
        <f t="shared" si="2"/>
        <v>2308780</v>
      </c>
      <c r="H17" s="15">
        <f>+F17+D17</f>
        <v>70453877735</v>
      </c>
    </row>
    <row r="18" spans="2:8" ht="12.75">
      <c r="B18" s="3" t="s">
        <v>8</v>
      </c>
      <c r="C18" s="14">
        <v>7575</v>
      </c>
      <c r="D18" s="14">
        <v>399171000</v>
      </c>
      <c r="E18" s="31">
        <v>0</v>
      </c>
      <c r="F18" s="31">
        <v>0</v>
      </c>
      <c r="G18" s="14">
        <f t="shared" si="2"/>
        <v>7575</v>
      </c>
      <c r="H18" s="15">
        <f t="shared" si="1"/>
        <v>399171000</v>
      </c>
    </row>
    <row r="19" spans="2:8" ht="12.75">
      <c r="B19" s="3" t="s">
        <v>9</v>
      </c>
      <c r="C19" s="14">
        <v>1279860</v>
      </c>
      <c r="D19" s="14">
        <v>78230862056</v>
      </c>
      <c r="E19" s="14">
        <v>1016255</v>
      </c>
      <c r="F19" s="14">
        <v>18575754167</v>
      </c>
      <c r="G19" s="14">
        <f t="shared" si="2"/>
        <v>2296115</v>
      </c>
      <c r="H19" s="15">
        <f t="shared" si="1"/>
        <v>96806616223</v>
      </c>
    </row>
    <row r="20" spans="2:8" ht="12.75">
      <c r="B20" s="3" t="s">
        <v>10</v>
      </c>
      <c r="C20" s="14">
        <v>1648021</v>
      </c>
      <c r="D20" s="14">
        <v>106914372115</v>
      </c>
      <c r="E20" s="14">
        <v>1352853</v>
      </c>
      <c r="F20" s="14">
        <v>27207496696</v>
      </c>
      <c r="G20" s="14">
        <f t="shared" si="2"/>
        <v>3000874</v>
      </c>
      <c r="H20" s="15">
        <f t="shared" si="1"/>
        <v>134121868811</v>
      </c>
    </row>
    <row r="21" spans="2:8" ht="12.75">
      <c r="B21" s="3" t="s">
        <v>39</v>
      </c>
      <c r="C21" s="14">
        <v>562</v>
      </c>
      <c r="D21" s="14">
        <v>28538741</v>
      </c>
      <c r="E21" s="14">
        <v>840</v>
      </c>
      <c r="F21" s="14">
        <v>16332285</v>
      </c>
      <c r="G21" s="14">
        <f t="shared" si="2"/>
        <v>1402</v>
      </c>
      <c r="H21" s="15">
        <f t="shared" si="1"/>
        <v>44871026</v>
      </c>
    </row>
    <row r="22" spans="2:8" ht="13.5" thickBot="1">
      <c r="B22" s="6" t="s">
        <v>11</v>
      </c>
      <c r="C22" s="16">
        <f aca="true" t="shared" si="3" ref="C22:H22">SUM(C8:C21)</f>
        <v>59768965</v>
      </c>
      <c r="D22" s="16">
        <f t="shared" si="3"/>
        <v>3669707178777</v>
      </c>
      <c r="E22" s="16">
        <f t="shared" si="3"/>
        <v>43807226</v>
      </c>
      <c r="F22" s="16">
        <f t="shared" si="3"/>
        <v>828128833088</v>
      </c>
      <c r="G22" s="16">
        <f t="shared" si="3"/>
        <v>103576191</v>
      </c>
      <c r="H22" s="8">
        <f t="shared" si="3"/>
        <v>4497836011865</v>
      </c>
    </row>
    <row r="23" spans="2:10" ht="13.5" thickTop="1">
      <c r="B23" s="9" t="s">
        <v>44</v>
      </c>
      <c r="C23" s="17"/>
      <c r="J23" s="17"/>
    </row>
    <row r="25" ht="12.75">
      <c r="B25" s="13" t="s">
        <v>16</v>
      </c>
    </row>
    <row r="26" spans="2:8" ht="12.75">
      <c r="B26" s="13" t="s">
        <v>35</v>
      </c>
      <c r="C26" s="13"/>
      <c r="D26" s="13"/>
      <c r="E26" s="13"/>
      <c r="F26" s="13"/>
      <c r="G26" s="13"/>
      <c r="H26" s="13"/>
    </row>
    <row r="27" spans="2:8" ht="12.75" customHeight="1">
      <c r="B27" s="28"/>
      <c r="C27" s="28"/>
      <c r="D27" s="28"/>
      <c r="E27" s="28"/>
      <c r="F27" s="28"/>
      <c r="G27" s="28"/>
      <c r="H27" s="28"/>
    </row>
    <row r="28" spans="2:8" ht="12.75">
      <c r="B28" s="28"/>
      <c r="C28" s="28"/>
      <c r="D28" s="28"/>
      <c r="E28" s="28"/>
      <c r="F28" s="28"/>
      <c r="G28" s="28"/>
      <c r="H28" s="28"/>
    </row>
  </sheetData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 e Instituciones Financieras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de Tarjetas de Débito y ATM</dc:title>
  <dc:subject/>
  <dc:creator>SBIF</dc:creator>
  <cp:keywords/>
  <dc:description/>
  <cp:lastModifiedBy>rarroyo</cp:lastModifiedBy>
  <cp:lastPrinted>2010-09-09T20:21:29Z</cp:lastPrinted>
  <dcterms:created xsi:type="dcterms:W3CDTF">2008-04-08T22:38:50Z</dcterms:created>
  <dcterms:modified xsi:type="dcterms:W3CDTF">2010-10-07T20:05:54Z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