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40" yWindow="64376" windowWidth="24380" windowHeight="986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<sst xmlns="http://schemas.openxmlformats.org/spreadsheetml/2006/main" count="411" uniqueCount="88">
  <si>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</si>
  <si>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</si>
  <si>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</si>
  <si>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</si>
  <si>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</si>
  <si>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</si>
  <si>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</si>
  <si>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</si>
  <si>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</si>
  <si>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</si>
  <si>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</si>
  <si>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</si>
  <si>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</si>
  <si>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</si>
  <si>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</si>
  <si>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</si>
  <si>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</si>
  <si>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</si>
  <si>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</si>
  <si>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</si>
  <si>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</si>
  <si>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</si>
  <si>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</si>
  <si>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</si>
  <si>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</si>
  <si>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</si>
  <si>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</si>
  <si>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</si>
  <si>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</si>
  <si>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</si>
  <si>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</si>
  <si>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</si>
  <si>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</si>
  <si>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</si>
  <si>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</si>
  <si>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</si>
  <si>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</si>
  <si>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</si>
  <si>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</si>
  <si>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</si>
  <si>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</si>
  <si>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</si>
  <si>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</si>
  <si>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</si>
  <si>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</si>
  <si>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</si>
  <si>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</si>
  <si>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</si>
  <si>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</si>
  <si>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</si>
  <si>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</si>
  <si>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</si>
  <si>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</si>
  <si>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</si>
  <si>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</si>
  <si>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</si>
  <si>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</si>
  <si>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</si>
  <si>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</si>
  <si>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</si>
  <si>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</si>
  <si>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</si>
  <si>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</si>
  <si>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</si>
  <si>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</si>
  <si>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</si>
  <si>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</si>
  <si>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</si>
  <si>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</si>
  <si>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</si>
  <si>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</si>
  <si>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</si>
  <si>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</si>
  <si>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</si>
  <si>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</si>
  <si>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</si>
  <si>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</si>
  <si>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</si>
  <si>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</si>
  <si>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</si>
  <si>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</si>
  <si>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</si>
  <si>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</si>
  <si>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</si>
  <si>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</si>
  <si>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enero 2018</t>
  </si>
  <si>
    <t>Información actualizada a Enero 2018</t>
  </si>
  <si>
    <t>Publicado: 19-03-2018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</si>
</sst>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1">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200025"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54225"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54225"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200025"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8"/>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B212" sqref="B212"/>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188" t="s">
        <v>14</v>
      </c>
      <c r="E1" s="188"/>
      <c r="F1" s="188"/>
      <c r="G1" s="188"/>
      <c r="H1" s="188"/>
      <c r="I1" s="188"/>
      <c r="J1" s="188"/>
      <c r="K1" s="11"/>
      <c r="L1" s="11"/>
      <c r="M1" s="11"/>
      <c r="N1" s="24"/>
      <c r="O1" s="24"/>
      <c r="P1" s="25"/>
    </row>
    <row r="2" spans="1:16" ht="19.5" customHeight="1">
      <c r="A2" s="22"/>
      <c r="B2" s="23"/>
      <c r="C2" s="8"/>
      <c r="D2" s="189" t="s">
        <v>15</v>
      </c>
      <c r="E2" s="189"/>
      <c r="F2" s="189"/>
      <c r="G2" s="189"/>
      <c r="H2" s="189"/>
      <c r="I2" s="189"/>
      <c r="J2" s="189"/>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90" t="s">
        <v>16</v>
      </c>
      <c r="C4" s="192" t="s">
        <v>17</v>
      </c>
      <c r="D4" s="192"/>
      <c r="E4" s="11"/>
      <c r="F4" s="194" t="s">
        <v>18</v>
      </c>
      <c r="G4" s="194"/>
      <c r="H4" s="194"/>
      <c r="I4" s="194"/>
      <c r="J4" s="194"/>
      <c r="K4" s="11"/>
      <c r="L4" s="194" t="s">
        <v>19</v>
      </c>
      <c r="M4" s="194"/>
      <c r="N4" s="11"/>
      <c r="O4" s="196" t="s">
        <v>20</v>
      </c>
      <c r="P4" s="197"/>
    </row>
    <row r="5" spans="1:16" ht="19.5" customHeight="1">
      <c r="A5" s="11"/>
      <c r="B5" s="190"/>
      <c r="C5" s="193"/>
      <c r="D5" s="193"/>
      <c r="E5" s="11"/>
      <c r="F5" s="195" t="s">
        <v>21</v>
      </c>
      <c r="G5" s="195"/>
      <c r="H5" s="11"/>
      <c r="I5" s="195" t="s">
        <v>22</v>
      </c>
      <c r="J5" s="195"/>
      <c r="K5" s="11"/>
      <c r="L5" s="195"/>
      <c r="M5" s="195"/>
      <c r="N5" s="11"/>
      <c r="O5" s="195"/>
      <c r="P5" s="198"/>
    </row>
    <row r="6" spans="1:16" ht="19.5" customHeight="1">
      <c r="A6" s="35"/>
      <c r="B6" s="191"/>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196">+L151+F151+C151</f>
        <v>23425646.896691</v>
      </c>
      <c r="P151" s="64">
        <f aca="true" t="shared" si="7" ref="P151:P196">+M151+G151+D151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+L197+F197+C197</f>
        <v>38322608.164353</v>
      </c>
      <c r="P197" s="54">
        <f>+M197+G197+D197</f>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+L198+F198+C198</f>
        <v>38641514.455923</v>
      </c>
      <c r="P198" s="54">
        <f>+M198+G198+D198</f>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+L199+F199+C199</f>
        <v>39054216.453628</v>
      </c>
      <c r="P199" s="58">
        <f>+M199+G199+D199</f>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+L200+F200+C200</f>
        <v>39508185.202751994</v>
      </c>
      <c r="P200" s="54">
        <f>+M200+G200+D200</f>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+L201+F201+C201</f>
        <v>39828458.288963</v>
      </c>
      <c r="P201" s="54">
        <f>+M201+G201+D201</f>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+L202+F202+C202</f>
        <v>40278187.001017</v>
      </c>
      <c r="P202" s="54">
        <f>+M202+G202+D202</f>
        <v>1449632</v>
      </c>
    </row>
    <row r="203" spans="1:16" ht="19.5" customHeight="1">
      <c r="A203" s="22"/>
      <c r="B203" s="62">
        <v>42826</v>
      </c>
      <c r="C203" s="54">
        <v>37961557.929188</v>
      </c>
      <c r="D203" s="54">
        <v>1221729</v>
      </c>
      <c r="E203" s="54"/>
      <c r="F203" s="54">
        <v>1602236.008465</v>
      </c>
      <c r="G203" s="54">
        <v>95556</v>
      </c>
      <c r="H203" s="54"/>
      <c r="I203" s="54">
        <v>729137.732931</v>
      </c>
      <c r="J203" s="54">
        <v>19290</v>
      </c>
      <c r="K203" s="54"/>
      <c r="L203" s="54">
        <v>1036276.262886</v>
      </c>
      <c r="M203" s="54">
        <v>160797</v>
      </c>
      <c r="N203" s="54"/>
      <c r="O203" s="54">
        <f>+L203+F203+C203</f>
        <v>40600070.200539</v>
      </c>
      <c r="P203" s="54">
        <f>+M203+G203+D203</f>
        <v>1478082</v>
      </c>
    </row>
    <row r="204" spans="1:16" ht="19.5" customHeight="1">
      <c r="A204" s="22"/>
      <c r="B204" s="62">
        <v>42856</v>
      </c>
      <c r="C204" s="54">
        <v>38375733.899653</v>
      </c>
      <c r="D204" s="54">
        <v>1218919</v>
      </c>
      <c r="E204" s="54"/>
      <c r="F204" s="54">
        <v>1625461.8903</v>
      </c>
      <c r="G204" s="54">
        <v>97183</v>
      </c>
      <c r="H204" s="54"/>
      <c r="I204" s="54">
        <v>726089.641169</v>
      </c>
      <c r="J204" s="54">
        <v>19053</v>
      </c>
      <c r="K204" s="54"/>
      <c r="L204" s="54">
        <v>1033070.37472</v>
      </c>
      <c r="M204" s="54">
        <v>162447</v>
      </c>
      <c r="N204" s="54"/>
      <c r="O204" s="54">
        <f>+L204+F204+C204</f>
        <v>41034266.164673</v>
      </c>
      <c r="P204" s="54">
        <f>+M204+G204+D204</f>
        <v>1478549</v>
      </c>
    </row>
    <row r="205" spans="1:16" ht="19.5" customHeight="1">
      <c r="A205" s="22"/>
      <c r="B205" s="62">
        <v>42887</v>
      </c>
      <c r="C205" s="54">
        <v>38722456.14671</v>
      </c>
      <c r="D205" s="54">
        <v>1232592</v>
      </c>
      <c r="E205" s="54"/>
      <c r="F205" s="54">
        <v>1602708.411326</v>
      </c>
      <c r="G205" s="54">
        <v>94749</v>
      </c>
      <c r="H205" s="54"/>
      <c r="I205" s="54">
        <v>728680.773835</v>
      </c>
      <c r="J205" s="54">
        <v>19045</v>
      </c>
      <c r="K205" s="54"/>
      <c r="L205" s="54">
        <v>1019308.821654</v>
      </c>
      <c r="M205" s="54">
        <v>162127</v>
      </c>
      <c r="N205" s="54"/>
      <c r="O205" s="54">
        <f>+L205+F205+C205</f>
        <v>41344473.37969</v>
      </c>
      <c r="P205" s="54">
        <f>+M205+G205+D205</f>
        <v>1489468</v>
      </c>
    </row>
    <row r="206" spans="1:16" ht="19.5" customHeight="1">
      <c r="A206" s="22"/>
      <c r="B206" s="62">
        <v>42917</v>
      </c>
      <c r="C206" s="54">
        <v>38912454.336064</v>
      </c>
      <c r="D206" s="54">
        <v>1231504</v>
      </c>
      <c r="E206" s="54"/>
      <c r="F206" s="54">
        <v>1605046.417734</v>
      </c>
      <c r="G206" s="54">
        <v>94803</v>
      </c>
      <c r="H206" s="54"/>
      <c r="I206" s="54">
        <v>728630.830994</v>
      </c>
      <c r="J206" s="54">
        <v>19026</v>
      </c>
      <c r="K206" s="54"/>
      <c r="L206" s="54">
        <v>1002118.425031</v>
      </c>
      <c r="M206" s="54">
        <v>161709</v>
      </c>
      <c r="N206" s="54"/>
      <c r="O206" s="54">
        <f>+L206+F206+C206</f>
        <v>41519619.178829</v>
      </c>
      <c r="P206" s="54">
        <f>+M206+G206+D206</f>
        <v>1488016</v>
      </c>
    </row>
    <row r="207" spans="1:16" ht="19.5" customHeight="1">
      <c r="A207" s="22"/>
      <c r="B207" s="62">
        <v>42948</v>
      </c>
      <c r="C207" s="54">
        <v>39221672.149858</v>
      </c>
      <c r="D207" s="54">
        <v>1240545</v>
      </c>
      <c r="E207" s="54"/>
      <c r="F207" s="54">
        <v>1613513.815618</v>
      </c>
      <c r="G207" s="54">
        <v>94802</v>
      </c>
      <c r="H207" s="54"/>
      <c r="I207" s="54">
        <v>729115.185967</v>
      </c>
      <c r="J207" s="54">
        <v>18916</v>
      </c>
      <c r="K207" s="54"/>
      <c r="L207" s="54">
        <v>988210.514982</v>
      </c>
      <c r="M207" s="54">
        <v>161353</v>
      </c>
      <c r="N207" s="54"/>
      <c r="O207" s="54">
        <f aca="true" t="shared" si="8" ref="O207:O212">+L207+F207+C207</f>
        <v>41823396.480458</v>
      </c>
      <c r="P207" s="54">
        <f aca="true" t="shared" si="9" ref="P207:P212">+M207+G207+D207</f>
        <v>1496700</v>
      </c>
    </row>
    <row r="208" spans="1:16" ht="19.5" customHeight="1">
      <c r="A208" s="22"/>
      <c r="B208" s="62">
        <v>42979</v>
      </c>
      <c r="C208" s="54">
        <v>39631602.891311</v>
      </c>
      <c r="D208" s="54">
        <v>1262399</v>
      </c>
      <c r="E208" s="54"/>
      <c r="F208" s="54">
        <v>1629266.847609</v>
      </c>
      <c r="G208" s="54">
        <v>94746</v>
      </c>
      <c r="H208" s="54"/>
      <c r="I208" s="54">
        <v>728087.679365</v>
      </c>
      <c r="J208" s="54">
        <v>18839</v>
      </c>
      <c r="K208" s="54"/>
      <c r="L208" s="54">
        <v>974763.345257</v>
      </c>
      <c r="M208" s="54">
        <v>160912</v>
      </c>
      <c r="N208" s="54"/>
      <c r="O208" s="54">
        <f t="shared" si="8"/>
        <v>42235633.084176995</v>
      </c>
      <c r="P208" s="54">
        <f t="shared" si="9"/>
        <v>1518057</v>
      </c>
    </row>
    <row r="209" spans="1:16" ht="19.5" customHeight="1">
      <c r="A209" s="22"/>
      <c r="B209" s="62">
        <v>43009</v>
      </c>
      <c r="C209" s="54">
        <v>39885694.883043</v>
      </c>
      <c r="D209" s="54">
        <v>1253753</v>
      </c>
      <c r="E209" s="54"/>
      <c r="F209" s="54">
        <v>1640750.609661</v>
      </c>
      <c r="G209" s="54">
        <v>96618</v>
      </c>
      <c r="H209" s="54"/>
      <c r="I209" s="54">
        <v>722973.894624</v>
      </c>
      <c r="J209" s="54">
        <v>18717</v>
      </c>
      <c r="K209" s="54"/>
      <c r="L209" s="54">
        <v>958551.948137</v>
      </c>
      <c r="M209" s="54">
        <v>160485</v>
      </c>
      <c r="N209" s="54"/>
      <c r="O209" s="54">
        <f t="shared" si="8"/>
        <v>42484997.440841</v>
      </c>
      <c r="P209" s="54">
        <f t="shared" si="9"/>
        <v>1510856</v>
      </c>
    </row>
    <row r="210" spans="1:16" ht="19.5" customHeight="1">
      <c r="A210" s="22"/>
      <c r="B210" s="62">
        <v>43040</v>
      </c>
      <c r="C210" s="54">
        <v>40352185.793851</v>
      </c>
      <c r="D210" s="54">
        <v>1268189</v>
      </c>
      <c r="E210" s="54"/>
      <c r="F210" s="54">
        <v>1651061.824882</v>
      </c>
      <c r="G210" s="54">
        <v>94327</v>
      </c>
      <c r="H210" s="54"/>
      <c r="I210" s="54">
        <v>723856.654661</v>
      </c>
      <c r="J210" s="54">
        <v>18617</v>
      </c>
      <c r="K210" s="54"/>
      <c r="L210" s="54">
        <v>945383.645182</v>
      </c>
      <c r="M210" s="54">
        <v>159654</v>
      </c>
      <c r="N210" s="54"/>
      <c r="O210" s="54">
        <f t="shared" si="8"/>
        <v>42948631.263915</v>
      </c>
      <c r="P210" s="54">
        <f t="shared" si="9"/>
        <v>1522170</v>
      </c>
    </row>
    <row r="211" spans="1:16" ht="19.5" customHeight="1">
      <c r="A211" s="22"/>
      <c r="B211" s="62">
        <v>43070</v>
      </c>
      <c r="C211" s="54">
        <v>40782809.250457</v>
      </c>
      <c r="D211" s="54">
        <v>1271966</v>
      </c>
      <c r="E211" s="54"/>
      <c r="F211" s="54">
        <v>1653921.535672</v>
      </c>
      <c r="G211" s="54">
        <v>93962</v>
      </c>
      <c r="H211" s="54"/>
      <c r="I211" s="54">
        <v>726829.184594</v>
      </c>
      <c r="J211" s="54">
        <v>18625</v>
      </c>
      <c r="K211" s="54"/>
      <c r="L211" s="54">
        <v>933032.485299</v>
      </c>
      <c r="M211" s="54">
        <v>148233</v>
      </c>
      <c r="N211" s="54"/>
      <c r="O211" s="54">
        <f t="shared" si="8"/>
        <v>43369763.271428004</v>
      </c>
      <c r="P211" s="54">
        <f t="shared" si="9"/>
        <v>1514161</v>
      </c>
    </row>
    <row r="212" spans="1:16" ht="19.5" customHeight="1" thickBot="1">
      <c r="A212" s="22"/>
      <c r="B212" s="72">
        <v>43101</v>
      </c>
      <c r="C212" s="73">
        <v>41065058.407721</v>
      </c>
      <c r="D212" s="73">
        <v>1270882</v>
      </c>
      <c r="E212" s="73"/>
      <c r="F212" s="74">
        <v>1652183.164527</v>
      </c>
      <c r="G212" s="73">
        <v>93458</v>
      </c>
      <c r="H212" s="75"/>
      <c r="I212" s="73">
        <v>728201.716882</v>
      </c>
      <c r="J212" s="75">
        <v>18556</v>
      </c>
      <c r="K212" s="75"/>
      <c r="L212" s="73">
        <v>918348.571595</v>
      </c>
      <c r="M212" s="73">
        <v>146921</v>
      </c>
      <c r="N212" s="73"/>
      <c r="O212" s="73">
        <f t="shared" si="8"/>
        <v>43635590.143842995</v>
      </c>
      <c r="P212" s="73">
        <f t="shared" si="9"/>
        <v>1511261</v>
      </c>
    </row>
    <row r="213" spans="1:16" ht="19.5" customHeight="1">
      <c r="A213" s="22"/>
      <c r="B213" s="76"/>
      <c r="C213" s="77"/>
      <c r="D213" s="77"/>
      <c r="E213" s="77"/>
      <c r="F213" s="77"/>
      <c r="G213" s="77"/>
      <c r="H213" s="77"/>
      <c r="I213" s="77"/>
      <c r="J213" s="77"/>
      <c r="K213" s="77"/>
      <c r="L213" s="77"/>
      <c r="M213" s="77"/>
      <c r="N213" s="77"/>
      <c r="O213" s="77"/>
      <c r="P213" s="25"/>
    </row>
    <row r="214" spans="1:16" ht="19.5" customHeight="1">
      <c r="A214" s="22"/>
      <c r="B214" s="78" t="s">
        <v>25</v>
      </c>
      <c r="C214" s="25"/>
      <c r="D214" s="25"/>
      <c r="E214" s="25"/>
      <c r="F214" s="25"/>
      <c r="G214" s="25"/>
      <c r="H214" s="25"/>
      <c r="I214" s="25"/>
      <c r="J214" s="25"/>
      <c r="K214" s="25"/>
      <c r="L214" s="25"/>
      <c r="M214" s="25"/>
      <c r="N214" s="25"/>
      <c r="O214" s="25"/>
      <c r="P214" s="25"/>
    </row>
    <row r="215" spans="1:16" ht="19.5" customHeight="1">
      <c r="A215" s="22"/>
      <c r="B215" s="79" t="s">
        <v>26</v>
      </c>
      <c r="C215" s="24"/>
      <c r="D215" s="64"/>
      <c r="E215" s="24"/>
      <c r="F215" s="24"/>
      <c r="G215" s="24"/>
      <c r="H215" s="24"/>
      <c r="I215" s="24"/>
      <c r="J215" s="24"/>
      <c r="K215" s="24"/>
      <c r="L215" s="64"/>
      <c r="M215" s="64"/>
      <c r="N215" s="24"/>
      <c r="O215" s="80"/>
      <c r="P215" s="80"/>
    </row>
    <row r="216" spans="1:16" ht="19.5" customHeight="1">
      <c r="A216" s="22"/>
      <c r="B216" s="79" t="s">
        <v>27</v>
      </c>
      <c r="C216" s="24"/>
      <c r="D216" s="64"/>
      <c r="E216" s="24"/>
      <c r="F216" s="24"/>
      <c r="G216" s="24"/>
      <c r="H216" s="24"/>
      <c r="I216" s="24"/>
      <c r="J216" s="24"/>
      <c r="K216" s="24"/>
      <c r="L216" s="24"/>
      <c r="M216" s="24"/>
      <c r="N216" s="24"/>
      <c r="O216" s="24"/>
      <c r="P216" s="24"/>
    </row>
    <row r="217" spans="1:16" ht="19.5" customHeight="1">
      <c r="A217" s="22"/>
      <c r="B217" s="79" t="s">
        <v>28</v>
      </c>
      <c r="C217" s="24"/>
      <c r="D217" s="64"/>
      <c r="E217" s="24"/>
      <c r="F217" s="24"/>
      <c r="G217" s="24"/>
      <c r="H217" s="24"/>
      <c r="I217" s="24"/>
      <c r="J217" s="24"/>
      <c r="K217" s="24"/>
      <c r="L217" s="24"/>
      <c r="M217" s="24"/>
      <c r="N217" s="24"/>
      <c r="O217" s="24"/>
      <c r="P217" s="24"/>
    </row>
    <row r="218" spans="1:16" ht="19.5" customHeight="1">
      <c r="A218" s="81"/>
      <c r="B218" s="82"/>
      <c r="C218" s="83"/>
      <c r="D218" s="83"/>
      <c r="E218" s="83"/>
      <c r="F218" s="83"/>
      <c r="G218" s="83"/>
      <c r="H218" s="83"/>
      <c r="I218" s="83"/>
      <c r="J218" s="83"/>
      <c r="K218" s="83"/>
      <c r="L218" s="83"/>
      <c r="M218" s="83"/>
      <c r="N218" s="83"/>
      <c r="O218" s="83"/>
      <c r="P218" s="83"/>
    </row>
    <row r="219" ht="19.5" customHeight="1"/>
    <row r="220" ht="19.5" customHeight="1"/>
  </sheetData>
  <sheetProtection/>
  <mergeCells count="9">
    <mergeCell ref="L4:M5"/>
    <mergeCell ref="O4:P5"/>
    <mergeCell ref="F5:G5"/>
    <mergeCell ref="I5:J5"/>
    <mergeCell ref="D1:J1"/>
    <mergeCell ref="D2:J2"/>
    <mergeCell ref="B4:B6"/>
    <mergeCell ref="C4:D5"/>
    <mergeCell ref="F4:J4"/>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8"/>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B212" sqref="B212"/>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188" t="s">
        <v>14</v>
      </c>
      <c r="E1" s="188"/>
      <c r="F1" s="188"/>
      <c r="G1" s="188"/>
      <c r="H1" s="188"/>
      <c r="I1" s="188"/>
      <c r="J1" s="188"/>
      <c r="K1" s="84"/>
      <c r="L1" s="85"/>
      <c r="M1" s="85"/>
      <c r="N1" s="24"/>
    </row>
    <row r="2" spans="1:14" ht="19.5" customHeight="1">
      <c r="A2" s="22"/>
      <c r="B2" s="23"/>
      <c r="C2" s="23"/>
      <c r="D2" s="189" t="s">
        <v>29</v>
      </c>
      <c r="E2" s="189"/>
      <c r="F2" s="189"/>
      <c r="G2" s="189"/>
      <c r="H2" s="189"/>
      <c r="I2" s="189"/>
      <c r="J2" s="189"/>
      <c r="K2" s="24"/>
      <c r="L2" s="86"/>
      <c r="M2" s="20"/>
      <c r="N2" s="13"/>
    </row>
    <row r="3" spans="1:14" ht="19.5" customHeight="1">
      <c r="A3" s="27"/>
      <c r="B3" s="28"/>
      <c r="C3" s="28"/>
      <c r="D3" s="27"/>
      <c r="E3" s="27"/>
      <c r="F3" s="29"/>
      <c r="G3" s="29"/>
      <c r="H3" s="29"/>
      <c r="I3" s="29"/>
      <c r="J3" s="29"/>
      <c r="K3" s="29"/>
      <c r="L3" s="27"/>
      <c r="M3" s="30"/>
      <c r="N3" s="29"/>
    </row>
    <row r="4" spans="1:14" ht="19.5" customHeight="1">
      <c r="A4" s="32"/>
      <c r="B4" s="190" t="s">
        <v>16</v>
      </c>
      <c r="C4" s="21"/>
      <c r="D4" s="194" t="s">
        <v>30</v>
      </c>
      <c r="E4" s="194"/>
      <c r="F4" s="194"/>
      <c r="G4" s="194"/>
      <c r="H4" s="194"/>
      <c r="I4" s="194"/>
      <c r="J4" s="194"/>
      <c r="K4" s="194"/>
      <c r="L4" s="11"/>
      <c r="M4" s="194" t="s">
        <v>31</v>
      </c>
      <c r="N4" s="194"/>
    </row>
    <row r="5" spans="1:14" ht="19.5" customHeight="1">
      <c r="A5" s="32"/>
      <c r="B5" s="190"/>
      <c r="C5" s="21"/>
      <c r="D5" s="195" t="s">
        <v>21</v>
      </c>
      <c r="E5" s="195"/>
      <c r="F5" s="11"/>
      <c r="G5" s="195" t="s">
        <v>32</v>
      </c>
      <c r="H5" s="195"/>
      <c r="I5" s="11"/>
      <c r="J5" s="200" t="s">
        <v>33</v>
      </c>
      <c r="K5" s="200"/>
      <c r="L5" s="11"/>
      <c r="M5" s="195"/>
      <c r="N5" s="195"/>
    </row>
    <row r="6" spans="1:14" ht="19.5" customHeight="1">
      <c r="A6" s="36"/>
      <c r="B6" s="191"/>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c r="A203" s="12"/>
      <c r="B203" s="96">
        <v>42826</v>
      </c>
      <c r="C203" s="96"/>
      <c r="D203" s="97">
        <v>26772.304154</v>
      </c>
      <c r="E203" s="97">
        <v>267</v>
      </c>
      <c r="F203" s="97"/>
      <c r="G203" s="98">
        <v>6534.037876</v>
      </c>
      <c r="H203" s="98">
        <v>75</v>
      </c>
      <c r="I203" s="97"/>
      <c r="J203" s="98">
        <v>0</v>
      </c>
      <c r="K203" s="98">
        <v>0</v>
      </c>
      <c r="L203" s="97"/>
      <c r="M203" s="97" t="s">
        <v>34</v>
      </c>
      <c r="N203" s="97" t="s">
        <v>34</v>
      </c>
    </row>
    <row r="204" spans="1:14" ht="19.5" customHeight="1">
      <c r="A204" s="12"/>
      <c r="B204" s="96">
        <v>42856</v>
      </c>
      <c r="C204" s="96"/>
      <c r="D204" s="97">
        <v>28266.534675</v>
      </c>
      <c r="E204" s="97">
        <v>302</v>
      </c>
      <c r="F204" s="97"/>
      <c r="G204" s="98">
        <v>4389.119943</v>
      </c>
      <c r="H204" s="98">
        <v>53</v>
      </c>
      <c r="I204" s="97"/>
      <c r="J204" s="98">
        <v>0</v>
      </c>
      <c r="K204" s="98">
        <v>0</v>
      </c>
      <c r="L204" s="97"/>
      <c r="M204" s="97" t="s">
        <v>34</v>
      </c>
      <c r="N204" s="97" t="s">
        <v>34</v>
      </c>
    </row>
    <row r="205" spans="1:14" ht="19.5" customHeight="1">
      <c r="A205" s="12"/>
      <c r="B205" s="96">
        <v>42887</v>
      </c>
      <c r="C205" s="96"/>
      <c r="D205" s="97">
        <v>29827.559097</v>
      </c>
      <c r="E205" s="97">
        <v>297</v>
      </c>
      <c r="F205" s="97"/>
      <c r="G205" s="98">
        <v>6679.362852</v>
      </c>
      <c r="H205" s="98">
        <v>81</v>
      </c>
      <c r="I205" s="97"/>
      <c r="J205" s="98">
        <v>0</v>
      </c>
      <c r="K205" s="98">
        <v>0</v>
      </c>
      <c r="L205" s="97"/>
      <c r="M205" s="97" t="s">
        <v>34</v>
      </c>
      <c r="N205" s="97" t="s">
        <v>34</v>
      </c>
    </row>
    <row r="206" spans="1:14" ht="19.5" customHeight="1">
      <c r="A206" s="12"/>
      <c r="B206" s="96">
        <v>42917</v>
      </c>
      <c r="C206" s="96"/>
      <c r="D206" s="97">
        <v>31591.405454</v>
      </c>
      <c r="E206" s="97">
        <v>301</v>
      </c>
      <c r="F206" s="97"/>
      <c r="G206" s="98">
        <v>9016.560067</v>
      </c>
      <c r="H206" s="98">
        <v>109</v>
      </c>
      <c r="I206" s="97"/>
      <c r="J206" s="98">
        <v>0</v>
      </c>
      <c r="K206" s="98">
        <v>0</v>
      </c>
      <c r="L206" s="97"/>
      <c r="M206" s="97" t="s">
        <v>34</v>
      </c>
      <c r="N206" s="97" t="s">
        <v>34</v>
      </c>
    </row>
    <row r="207" spans="1:14" ht="19.5" customHeight="1">
      <c r="A207" s="12"/>
      <c r="B207" s="96">
        <v>42948</v>
      </c>
      <c r="C207" s="96"/>
      <c r="D207" s="97">
        <v>36303.807514</v>
      </c>
      <c r="E207" s="97">
        <v>354</v>
      </c>
      <c r="F207" s="97"/>
      <c r="G207" s="98">
        <v>9482.263791</v>
      </c>
      <c r="H207" s="98">
        <v>106</v>
      </c>
      <c r="I207" s="97"/>
      <c r="J207" s="98">
        <v>0</v>
      </c>
      <c r="K207" s="98">
        <v>0</v>
      </c>
      <c r="L207" s="97"/>
      <c r="M207" s="97" t="s">
        <v>34</v>
      </c>
      <c r="N207" s="97" t="s">
        <v>34</v>
      </c>
    </row>
    <row r="208" spans="1:14" ht="19.5" customHeight="1">
      <c r="A208" s="12"/>
      <c r="B208" s="96">
        <v>42979</v>
      </c>
      <c r="C208" s="96"/>
      <c r="D208" s="97">
        <v>37726.468346</v>
      </c>
      <c r="E208" s="97">
        <v>352</v>
      </c>
      <c r="F208" s="97"/>
      <c r="G208" s="98">
        <v>6104.165247</v>
      </c>
      <c r="H208" s="98">
        <v>64</v>
      </c>
      <c r="I208" s="97"/>
      <c r="J208" s="98">
        <v>0</v>
      </c>
      <c r="K208" s="98">
        <v>0</v>
      </c>
      <c r="L208" s="97"/>
      <c r="M208" s="97">
        <v>734.424956</v>
      </c>
      <c r="N208" s="97">
        <v>9</v>
      </c>
    </row>
    <row r="209" spans="1:14" ht="19.5" customHeight="1">
      <c r="A209" s="12"/>
      <c r="B209" s="96">
        <v>43009</v>
      </c>
      <c r="C209" s="96"/>
      <c r="D209" s="97">
        <v>38325.05987</v>
      </c>
      <c r="E209" s="97">
        <v>366</v>
      </c>
      <c r="F209" s="97"/>
      <c r="G209" s="98">
        <v>6998.317962</v>
      </c>
      <c r="H209" s="98">
        <v>73</v>
      </c>
      <c r="I209" s="97"/>
      <c r="J209" s="98">
        <v>0</v>
      </c>
      <c r="K209" s="98">
        <v>0</v>
      </c>
      <c r="L209" s="97"/>
      <c r="M209" s="97" t="s">
        <v>34</v>
      </c>
      <c r="N209" s="97" t="s">
        <v>34</v>
      </c>
    </row>
    <row r="210" spans="1:14" ht="19.5" customHeight="1">
      <c r="A210" s="12"/>
      <c r="B210" s="96">
        <v>43040</v>
      </c>
      <c r="C210" s="96"/>
      <c r="D210" s="97">
        <v>33053.593608</v>
      </c>
      <c r="E210" s="97">
        <v>306</v>
      </c>
      <c r="F210" s="97"/>
      <c r="G210" s="98">
        <v>7849.809169</v>
      </c>
      <c r="H210" s="98">
        <v>93</v>
      </c>
      <c r="I210" s="97"/>
      <c r="J210" s="98">
        <v>0</v>
      </c>
      <c r="K210" s="98">
        <v>0</v>
      </c>
      <c r="L210" s="97"/>
      <c r="M210" s="97">
        <v>398.356795</v>
      </c>
      <c r="N210" s="97">
        <v>9</v>
      </c>
    </row>
    <row r="211" spans="1:14" ht="19.5" customHeight="1">
      <c r="A211" s="12"/>
      <c r="B211" s="96">
        <v>43070</v>
      </c>
      <c r="C211" s="96"/>
      <c r="D211" s="97">
        <v>26786.367621</v>
      </c>
      <c r="E211" s="97">
        <v>270</v>
      </c>
      <c r="F211" s="97"/>
      <c r="G211" s="98">
        <v>7698.628083</v>
      </c>
      <c r="H211" s="98">
        <v>90</v>
      </c>
      <c r="I211" s="97"/>
      <c r="J211" s="98">
        <v>0</v>
      </c>
      <c r="K211" s="98">
        <v>0</v>
      </c>
      <c r="L211" s="97"/>
      <c r="M211" s="97" t="s">
        <v>34</v>
      </c>
      <c r="N211" s="97" t="s">
        <v>34</v>
      </c>
    </row>
    <row r="212" spans="1:14" ht="19.5" customHeight="1" thickBot="1">
      <c r="A212" s="12"/>
      <c r="B212" s="72">
        <v>43101</v>
      </c>
      <c r="C212" s="72"/>
      <c r="D212" s="73">
        <v>27227.577286</v>
      </c>
      <c r="E212" s="73">
        <v>302</v>
      </c>
      <c r="F212" s="74"/>
      <c r="G212" s="73">
        <v>8915.056432</v>
      </c>
      <c r="H212" s="75">
        <v>100</v>
      </c>
      <c r="I212" s="73"/>
      <c r="J212" s="73">
        <v>0</v>
      </c>
      <c r="K212" s="73">
        <v>0</v>
      </c>
      <c r="L212" s="73"/>
      <c r="M212" s="73" t="s">
        <v>34</v>
      </c>
      <c r="N212" s="73" t="s">
        <v>34</v>
      </c>
    </row>
    <row r="213" spans="1:14" ht="19.5" customHeight="1">
      <c r="A213" s="31"/>
      <c r="B213" s="182"/>
      <c r="C213" s="183"/>
      <c r="D213" s="100"/>
      <c r="E213" s="100"/>
      <c r="F213" s="100"/>
      <c r="G213" s="100"/>
      <c r="H213" s="100"/>
      <c r="I213" s="100"/>
      <c r="J213" s="100"/>
      <c r="K213" s="100"/>
      <c r="L213" s="101"/>
      <c r="M213" s="77"/>
      <c r="N213" s="102"/>
    </row>
    <row r="214" spans="1:14" ht="19.5" customHeight="1">
      <c r="A214" s="22"/>
      <c r="B214" s="79" t="s">
        <v>35</v>
      </c>
      <c r="C214" s="23"/>
      <c r="D214" s="103"/>
      <c r="E214" s="103"/>
      <c r="F214" s="103"/>
      <c r="G214" s="103"/>
      <c r="H214" s="103"/>
      <c r="I214" s="103"/>
      <c r="J214" s="103"/>
      <c r="K214" s="103"/>
      <c r="L214" s="103"/>
      <c r="M214" s="104"/>
      <c r="N214" s="103"/>
    </row>
    <row r="215" spans="1:14" ht="19.5" customHeight="1">
      <c r="A215" s="22"/>
      <c r="B215" s="199" t="s">
        <v>36</v>
      </c>
      <c r="C215" s="199"/>
      <c r="D215" s="199"/>
      <c r="E215" s="199"/>
      <c r="F215" s="199"/>
      <c r="G215" s="199"/>
      <c r="H215" s="199"/>
      <c r="I215" s="199"/>
      <c r="J215" s="199"/>
      <c r="K215" s="199"/>
      <c r="L215" s="199"/>
      <c r="M215" s="199"/>
      <c r="N215" s="199"/>
    </row>
    <row r="216" spans="1:14" ht="19.5" customHeight="1">
      <c r="A216" s="22"/>
      <c r="B216" s="23"/>
      <c r="C216" s="23"/>
      <c r="D216" s="24"/>
      <c r="E216" s="24"/>
      <c r="F216" s="24"/>
      <c r="G216" s="24"/>
      <c r="H216" s="24"/>
      <c r="I216" s="24"/>
      <c r="J216" s="24"/>
      <c r="K216" s="24"/>
      <c r="L216" s="24"/>
      <c r="M216" s="24"/>
      <c r="N216" s="24"/>
    </row>
    <row r="217" spans="1:14" ht="19.5" customHeight="1">
      <c r="A217" s="22"/>
      <c r="B217" s="23"/>
      <c r="C217" s="23"/>
      <c r="D217" s="24"/>
      <c r="E217" s="24"/>
      <c r="F217" s="24"/>
      <c r="G217" s="24"/>
      <c r="H217" s="24"/>
      <c r="I217" s="24"/>
      <c r="J217" s="24"/>
      <c r="K217" s="24"/>
      <c r="L217" s="24"/>
      <c r="M217" s="24"/>
      <c r="N217" s="24"/>
    </row>
    <row r="218" spans="1:14" ht="19.5" customHeight="1">
      <c r="A218" s="22"/>
      <c r="B218" s="23"/>
      <c r="C218" s="23"/>
      <c r="D218" s="24"/>
      <c r="E218" s="24"/>
      <c r="F218" s="24"/>
      <c r="G218" s="24"/>
      <c r="H218" s="24"/>
      <c r="I218" s="24"/>
      <c r="J218" s="24"/>
      <c r="K218" s="24"/>
      <c r="L218" s="24"/>
      <c r="M218" s="24"/>
      <c r="N218" s="24"/>
    </row>
    <row r="219" ht="19.5" customHeight="1"/>
  </sheetData>
  <sheetProtection/>
  <mergeCells count="9">
    <mergeCell ref="B215:N215"/>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20"/>
  <sheetViews>
    <sheetView zoomScale="75" zoomScaleNormal="75" workbookViewId="0" topLeftCell="A1">
      <pane xSplit="1" ySplit="6" topLeftCell="B194" activePane="bottomRight" state="frozen"/>
      <selection pane="topLeft" activeCell="A1" sqref="A1"/>
      <selection pane="topRight" activeCell="B1" sqref="B1"/>
      <selection pane="bottomLeft" activeCell="A7" sqref="A7"/>
      <selection pane="bottomRight" activeCell="B212" sqref="B212"/>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188" t="s">
        <v>14</v>
      </c>
      <c r="E1" s="188"/>
      <c r="F1" s="188"/>
      <c r="G1" s="188"/>
      <c r="H1" s="188"/>
      <c r="I1" s="188"/>
      <c r="J1" s="188"/>
      <c r="K1" s="11"/>
      <c r="L1" s="13"/>
    </row>
    <row r="2" spans="1:12" ht="19.5" customHeight="1">
      <c r="A2" s="22"/>
      <c r="B2" s="23"/>
      <c r="C2" s="23"/>
      <c r="D2" s="189" t="s">
        <v>37</v>
      </c>
      <c r="E2" s="189"/>
      <c r="F2" s="189"/>
      <c r="G2" s="189"/>
      <c r="H2" s="189"/>
      <c r="I2" s="189"/>
      <c r="J2" s="189"/>
      <c r="K2" s="10"/>
      <c r="L2" s="10"/>
    </row>
    <row r="3" spans="1:12" ht="19.5" customHeight="1">
      <c r="A3" s="61"/>
      <c r="B3" s="105"/>
      <c r="C3" s="105"/>
      <c r="D3" s="61"/>
      <c r="E3" s="61"/>
      <c r="F3" s="61"/>
      <c r="G3" s="61"/>
      <c r="H3" s="61"/>
      <c r="I3" s="61"/>
      <c r="J3" s="61"/>
      <c r="K3" s="106"/>
      <c r="L3" s="61"/>
    </row>
    <row r="4" spans="1:12" ht="19.5" customHeight="1">
      <c r="A4" s="32"/>
      <c r="B4" s="201" t="s">
        <v>16</v>
      </c>
      <c r="C4" s="107"/>
      <c r="D4" s="196" t="s">
        <v>30</v>
      </c>
      <c r="E4" s="196"/>
      <c r="F4" s="196"/>
      <c r="G4" s="196"/>
      <c r="H4" s="108"/>
      <c r="I4" s="202" t="s">
        <v>19</v>
      </c>
      <c r="J4" s="202"/>
      <c r="K4" s="202"/>
      <c r="L4" s="202"/>
    </row>
    <row r="5" spans="1:12" ht="19.5" customHeight="1">
      <c r="A5" s="32"/>
      <c r="B5" s="190"/>
      <c r="C5" s="21"/>
      <c r="D5" s="195" t="s">
        <v>38</v>
      </c>
      <c r="E5" s="195"/>
      <c r="F5" s="195"/>
      <c r="G5" s="195"/>
      <c r="H5" s="11"/>
      <c r="I5" s="195" t="s">
        <v>38</v>
      </c>
      <c r="J5" s="195"/>
      <c r="K5" s="195"/>
      <c r="L5" s="195"/>
    </row>
    <row r="6" spans="1:12" ht="19.5" customHeight="1">
      <c r="A6" s="36"/>
      <c r="B6" s="191"/>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c r="A203" s="32"/>
      <c r="B203" s="124">
        <v>42826</v>
      </c>
      <c r="C203" s="124"/>
      <c r="D203" s="125">
        <v>3.455050663885168</v>
      </c>
      <c r="E203" s="125">
        <v>3.202222460689731</v>
      </c>
      <c r="F203" s="125">
        <v>3.322265860781157</v>
      </c>
      <c r="G203" s="125">
        <v>3.650108540755135</v>
      </c>
      <c r="H203" s="125"/>
      <c r="I203" s="125" t="s">
        <v>34</v>
      </c>
      <c r="J203" s="125" t="s">
        <v>34</v>
      </c>
      <c r="K203" s="125" t="s">
        <v>34</v>
      </c>
      <c r="L203" s="125" t="s">
        <v>34</v>
      </c>
    </row>
    <row r="204" spans="1:12" ht="19.5" customHeight="1">
      <c r="A204" s="32"/>
      <c r="B204" s="124">
        <v>42856</v>
      </c>
      <c r="C204" s="124"/>
      <c r="D204" s="125">
        <v>2.68301948356533</v>
      </c>
      <c r="E204" s="125">
        <v>3.09199301475892</v>
      </c>
      <c r="F204" s="125">
        <v>3.3076353175460276</v>
      </c>
      <c r="G204" s="125">
        <v>3.6084988083570324</v>
      </c>
      <c r="H204" s="125"/>
      <c r="I204" s="125" t="s">
        <v>34</v>
      </c>
      <c r="J204" s="125" t="s">
        <v>34</v>
      </c>
      <c r="K204" s="125" t="s">
        <v>34</v>
      </c>
      <c r="L204" s="125" t="s">
        <v>34</v>
      </c>
    </row>
    <row r="205" spans="1:12" ht="19.5" customHeight="1">
      <c r="A205" s="32"/>
      <c r="B205" s="124">
        <v>42887</v>
      </c>
      <c r="C205" s="124"/>
      <c r="D205" s="125">
        <v>3.0278595938058714</v>
      </c>
      <c r="E205" s="125">
        <v>2.9279801508603174</v>
      </c>
      <c r="F205" s="125">
        <v>3.196161256044221</v>
      </c>
      <c r="G205" s="125">
        <v>3.5158752023877513</v>
      </c>
      <c r="H205" s="125"/>
      <c r="I205" s="125" t="s">
        <v>34</v>
      </c>
      <c r="J205" s="125" t="s">
        <v>34</v>
      </c>
      <c r="K205" s="125" t="s">
        <v>34</v>
      </c>
      <c r="L205" s="125" t="s">
        <v>34</v>
      </c>
    </row>
    <row r="206" spans="1:12" ht="19.5" customHeight="1">
      <c r="A206" s="32"/>
      <c r="B206" s="124">
        <v>42917</v>
      </c>
      <c r="C206" s="124"/>
      <c r="D206" s="125">
        <v>2.883630913142012</v>
      </c>
      <c r="E206" s="125">
        <v>2.979235724881892</v>
      </c>
      <c r="F206" s="125">
        <v>3.150098843062988</v>
      </c>
      <c r="G206" s="125">
        <v>3.4904941717446363</v>
      </c>
      <c r="H206" s="125"/>
      <c r="I206" s="125" t="s">
        <v>34</v>
      </c>
      <c r="J206" s="125" t="s">
        <v>34</v>
      </c>
      <c r="K206" s="125" t="s">
        <v>34</v>
      </c>
      <c r="L206" s="125" t="s">
        <v>34</v>
      </c>
    </row>
    <row r="207" spans="1:12" ht="19.5" customHeight="1">
      <c r="A207" s="32"/>
      <c r="B207" s="124">
        <v>42948</v>
      </c>
      <c r="C207" s="124"/>
      <c r="D207" s="125">
        <v>2.7509786799103693</v>
      </c>
      <c r="E207" s="125">
        <v>3.00900750557026</v>
      </c>
      <c r="F207" s="125">
        <v>3.1918731941029446</v>
      </c>
      <c r="G207" s="125">
        <v>3.4638729760930036</v>
      </c>
      <c r="H207" s="125"/>
      <c r="I207" s="125" t="s">
        <v>34</v>
      </c>
      <c r="J207" s="125" t="s">
        <v>34</v>
      </c>
      <c r="K207" s="125" t="s">
        <v>34</v>
      </c>
      <c r="L207" s="125" t="s">
        <v>34</v>
      </c>
    </row>
    <row r="208" spans="1:12" ht="19.5" customHeight="1">
      <c r="A208" s="32"/>
      <c r="B208" s="124">
        <v>42979</v>
      </c>
      <c r="C208" s="124"/>
      <c r="D208" s="125">
        <v>2.8243283575723748</v>
      </c>
      <c r="E208" s="125">
        <v>2.8336759961962223</v>
      </c>
      <c r="F208" s="125">
        <v>3.204475131794962</v>
      </c>
      <c r="G208" s="125">
        <v>3.440433701392165</v>
      </c>
      <c r="H208" s="125"/>
      <c r="I208" s="125" t="s">
        <v>34</v>
      </c>
      <c r="J208" s="125" t="s">
        <v>34</v>
      </c>
      <c r="K208" s="125" t="s">
        <v>34</v>
      </c>
      <c r="L208" s="125" t="s">
        <v>34</v>
      </c>
    </row>
    <row r="209" spans="1:12" ht="19.5" customHeight="1">
      <c r="A209" s="32"/>
      <c r="B209" s="124">
        <v>43009</v>
      </c>
      <c r="C209" s="124"/>
      <c r="D209" s="125">
        <v>2.8189876924301993</v>
      </c>
      <c r="E209" s="125">
        <v>3.0197006844076295</v>
      </c>
      <c r="F209" s="125">
        <v>3.308660948686621</v>
      </c>
      <c r="G209" s="125">
        <v>3.5457291064312066</v>
      </c>
      <c r="H209" s="125"/>
      <c r="I209" s="125" t="s">
        <v>34</v>
      </c>
      <c r="J209" s="125" t="s">
        <v>34</v>
      </c>
      <c r="K209" s="125" t="s">
        <v>34</v>
      </c>
      <c r="L209" s="125" t="s">
        <v>34</v>
      </c>
    </row>
    <row r="210" spans="1:12" ht="19.5" customHeight="1">
      <c r="A210" s="32"/>
      <c r="B210" s="124">
        <v>43040</v>
      </c>
      <c r="C210" s="124"/>
      <c r="D210" s="125">
        <v>2.9206258265218934</v>
      </c>
      <c r="E210" s="125">
        <v>3.056946257098797</v>
      </c>
      <c r="F210" s="125">
        <v>3.3797744117564794</v>
      </c>
      <c r="G210" s="125">
        <v>3.656536232594317</v>
      </c>
      <c r="H210" s="125"/>
      <c r="I210" s="125" t="s">
        <v>34</v>
      </c>
      <c r="J210" s="125" t="s">
        <v>34</v>
      </c>
      <c r="K210" s="125" t="s">
        <v>34</v>
      </c>
      <c r="L210" s="125" t="s">
        <v>34</v>
      </c>
    </row>
    <row r="211" spans="1:12" ht="19.5" customHeight="1">
      <c r="A211" s="32"/>
      <c r="B211" s="124">
        <v>43070</v>
      </c>
      <c r="C211" s="124"/>
      <c r="D211" s="125">
        <v>2.882431631985405</v>
      </c>
      <c r="E211" s="125">
        <v>3.098783017229164</v>
      </c>
      <c r="F211" s="125">
        <v>3.4793008320482</v>
      </c>
      <c r="G211" s="125">
        <v>3.782944880364089</v>
      </c>
      <c r="H211" s="125"/>
      <c r="I211" s="125" t="s">
        <v>34</v>
      </c>
      <c r="J211" s="125" t="s">
        <v>34</v>
      </c>
      <c r="K211" s="125" t="s">
        <v>34</v>
      </c>
      <c r="L211" s="125" t="s">
        <v>34</v>
      </c>
    </row>
    <row r="212" spans="1:12" ht="19.5" customHeight="1" thickBot="1">
      <c r="A212" s="130"/>
      <c r="B212" s="72">
        <v>43101</v>
      </c>
      <c r="C212" s="72"/>
      <c r="D212" s="131">
        <v>2.9492381483591927</v>
      </c>
      <c r="E212" s="131">
        <v>3.143927760790073</v>
      </c>
      <c r="F212" s="131">
        <v>3.57697607953481</v>
      </c>
      <c r="G212" s="131">
        <v>3.799702923311878</v>
      </c>
      <c r="H212" s="132"/>
      <c r="I212" s="133" t="s">
        <v>34</v>
      </c>
      <c r="J212" s="133" t="s">
        <v>34</v>
      </c>
      <c r="K212" s="133" t="s">
        <v>34</v>
      </c>
      <c r="L212" s="133" t="s">
        <v>34</v>
      </c>
    </row>
    <row r="213" spans="1:12" ht="19.5" customHeight="1">
      <c r="A213" s="32"/>
      <c r="B213" s="182"/>
      <c r="C213" s="182"/>
      <c r="D213" s="184"/>
      <c r="E213" s="184"/>
      <c r="F213" s="184"/>
      <c r="G213" s="184"/>
      <c r="H213" s="134"/>
      <c r="I213" s="134"/>
      <c r="J213" s="134"/>
      <c r="K213" s="134"/>
      <c r="L213" s="134"/>
    </row>
    <row r="214" spans="1:12" ht="19.5" customHeight="1">
      <c r="A214" s="22"/>
      <c r="B214" s="79" t="s">
        <v>25</v>
      </c>
      <c r="C214" s="23"/>
      <c r="D214" s="22"/>
      <c r="E214" s="22"/>
      <c r="F214" s="22"/>
      <c r="G214" s="22"/>
      <c r="H214" s="22"/>
      <c r="I214" s="22"/>
      <c r="J214" s="22"/>
      <c r="K214" s="22"/>
      <c r="L214" s="22"/>
    </row>
    <row r="215" spans="1:12" ht="30.75" customHeight="1">
      <c r="A215" s="22"/>
      <c r="B215" s="199" t="s">
        <v>43</v>
      </c>
      <c r="C215" s="199"/>
      <c r="D215" s="199"/>
      <c r="E215" s="199"/>
      <c r="F215" s="199"/>
      <c r="G215" s="199"/>
      <c r="H215" s="199"/>
      <c r="I215" s="199"/>
      <c r="J215" s="199"/>
      <c r="K215" s="199"/>
      <c r="L215" s="199"/>
    </row>
    <row r="216" spans="1:12" ht="19.5" customHeight="1">
      <c r="A216" s="22"/>
      <c r="B216" s="79" t="s">
        <v>44</v>
      </c>
      <c r="C216" s="23"/>
      <c r="D216" s="22"/>
      <c r="E216" s="22"/>
      <c r="F216" s="22"/>
      <c r="G216" s="22"/>
      <c r="H216" s="22"/>
      <c r="I216" s="22"/>
      <c r="J216" s="22"/>
      <c r="K216" s="22"/>
      <c r="L216" s="22"/>
    </row>
    <row r="217" spans="1:12" ht="19.5" customHeight="1">
      <c r="A217" s="22"/>
      <c r="B217" s="23"/>
      <c r="C217" s="23"/>
      <c r="D217" s="22"/>
      <c r="E217" s="22"/>
      <c r="F217" s="22"/>
      <c r="G217" s="22"/>
      <c r="H217" s="22"/>
      <c r="I217" s="22"/>
      <c r="J217" s="22"/>
      <c r="K217" s="22"/>
      <c r="L217" s="22"/>
    </row>
    <row r="218" spans="1:12" ht="19.5" customHeight="1">
      <c r="A218" s="22"/>
      <c r="B218" s="23"/>
      <c r="C218" s="23"/>
      <c r="D218" s="22"/>
      <c r="E218" s="22"/>
      <c r="F218" s="22"/>
      <c r="G218" s="22"/>
      <c r="H218" s="22"/>
      <c r="I218" s="22"/>
      <c r="J218" s="22"/>
      <c r="K218" s="22"/>
      <c r="L218" s="22"/>
    </row>
    <row r="219" spans="1:12" ht="19.5" customHeight="1">
      <c r="A219" s="22"/>
      <c r="B219" s="23"/>
      <c r="C219" s="23"/>
      <c r="D219" s="22"/>
      <c r="E219" s="22"/>
      <c r="F219" s="22"/>
      <c r="G219" s="22"/>
      <c r="H219" s="22"/>
      <c r="I219" s="22"/>
      <c r="J219" s="22"/>
      <c r="K219" s="22"/>
      <c r="L219" s="22"/>
    </row>
    <row r="220" spans="1:12" ht="19.5" customHeight="1">
      <c r="A220" s="22"/>
      <c r="B220" s="23"/>
      <c r="C220" s="23"/>
      <c r="D220" s="22"/>
      <c r="E220" s="22"/>
      <c r="F220" s="22"/>
      <c r="G220" s="22"/>
      <c r="H220" s="22"/>
      <c r="I220" s="22"/>
      <c r="J220" s="22"/>
      <c r="K220" s="22"/>
      <c r="L220" s="22"/>
    </row>
  </sheetData>
  <sheetProtection/>
  <mergeCells count="8">
    <mergeCell ref="B215:L215"/>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29"/>
  <sheetViews>
    <sheetView zoomScale="80" zoomScaleNormal="80" workbookViewId="0" topLeftCell="A1">
      <selection activeCell="A1" sqref="A1"/>
    </sheetView>
  </sheetViews>
  <sheetFormatPr defaultColWidth="11.421875" defaultRowHeight="15"/>
  <cols>
    <col min="1" max="1" width="2.42187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6"/>
      <c r="B1" s="87"/>
      <c r="C1" s="188" t="s">
        <v>14</v>
      </c>
      <c r="D1" s="188"/>
      <c r="E1" s="188"/>
      <c r="F1" s="188"/>
      <c r="G1" s="188"/>
      <c r="H1" s="188"/>
      <c r="I1" s="188"/>
      <c r="J1" s="140"/>
      <c r="K1" s="31"/>
      <c r="L1" s="31"/>
      <c r="M1" s="140"/>
      <c r="N1" s="87"/>
      <c r="O1" s="11"/>
      <c r="P1" s="31"/>
    </row>
    <row r="2" spans="1:16" ht="14.25" customHeight="1">
      <c r="A2" s="31"/>
      <c r="B2" s="87"/>
      <c r="C2" s="189" t="s">
        <v>45</v>
      </c>
      <c r="D2" s="189"/>
      <c r="E2" s="189"/>
      <c r="F2" s="189"/>
      <c r="G2" s="189"/>
      <c r="H2" s="189"/>
      <c r="I2" s="189"/>
      <c r="J2" s="140"/>
      <c r="K2" s="140"/>
      <c r="L2" s="31"/>
      <c r="M2" s="140"/>
      <c r="N2" s="87"/>
      <c r="O2" s="157"/>
      <c r="P2" s="31"/>
    </row>
    <row r="3" spans="1:16" ht="28.5" customHeight="1">
      <c r="A3" s="61"/>
      <c r="B3" s="158"/>
      <c r="C3" s="106"/>
      <c r="D3" s="106"/>
      <c r="E3" s="106"/>
      <c r="F3" s="106"/>
      <c r="G3" s="106"/>
      <c r="H3" s="106"/>
      <c r="I3" s="106"/>
      <c r="J3" s="61"/>
      <c r="K3" s="61"/>
      <c r="L3" s="159"/>
      <c r="M3" s="106"/>
      <c r="N3" s="106"/>
      <c r="O3" s="106"/>
      <c r="P3" s="106"/>
    </row>
    <row r="4" spans="1:16" ht="46.5" customHeight="1">
      <c r="A4" s="32"/>
      <c r="B4" s="190" t="s">
        <v>46</v>
      </c>
      <c r="C4" s="192" t="s">
        <v>47</v>
      </c>
      <c r="D4" s="192"/>
      <c r="E4" s="140"/>
      <c r="F4" s="196" t="s">
        <v>48</v>
      </c>
      <c r="G4" s="196"/>
      <c r="H4" s="196"/>
      <c r="I4" s="196"/>
      <c r="J4" s="196"/>
      <c r="K4" s="140"/>
      <c r="L4" s="206" t="s">
        <v>49</v>
      </c>
      <c r="M4" s="206"/>
      <c r="N4" s="140"/>
      <c r="O4" s="194" t="s">
        <v>50</v>
      </c>
      <c r="P4" s="194"/>
    </row>
    <row r="5" spans="1:16" ht="46.5" customHeight="1">
      <c r="A5" s="141"/>
      <c r="B5" s="190"/>
      <c r="C5" s="193"/>
      <c r="D5" s="193"/>
      <c r="E5" s="142"/>
      <c r="F5" s="203" t="s">
        <v>21</v>
      </c>
      <c r="G5" s="203"/>
      <c r="H5" s="142"/>
      <c r="I5" s="204" t="s">
        <v>22</v>
      </c>
      <c r="J5" s="204"/>
      <c r="K5" s="142"/>
      <c r="L5" s="200"/>
      <c r="M5" s="200"/>
      <c r="N5" s="142"/>
      <c r="O5" s="195"/>
      <c r="P5" s="195"/>
    </row>
    <row r="6" spans="1:16" ht="13.5">
      <c r="A6" s="31"/>
      <c r="B6" s="191"/>
      <c r="C6" s="143" t="s">
        <v>23</v>
      </c>
      <c r="D6" s="144" t="s">
        <v>24</v>
      </c>
      <c r="E6" s="144"/>
      <c r="F6" s="144" t="s">
        <v>23</v>
      </c>
      <c r="G6" s="144" t="s">
        <v>24</v>
      </c>
      <c r="H6" s="144"/>
      <c r="I6" s="144" t="s">
        <v>23</v>
      </c>
      <c r="J6" s="144" t="s">
        <v>24</v>
      </c>
      <c r="K6" s="144"/>
      <c r="L6" s="144" t="s">
        <v>23</v>
      </c>
      <c r="M6" s="144" t="s">
        <v>24</v>
      </c>
      <c r="N6" s="144"/>
      <c r="O6" s="144" t="s">
        <v>23</v>
      </c>
      <c r="P6" s="144" t="s">
        <v>24</v>
      </c>
    </row>
    <row r="7" spans="1:16" ht="13.5">
      <c r="A7" s="145"/>
      <c r="B7" s="146" t="s">
        <v>51</v>
      </c>
      <c r="C7" s="147">
        <v>7400454.8359</v>
      </c>
      <c r="D7" s="147">
        <v>133075</v>
      </c>
      <c r="E7" s="147"/>
      <c r="F7" s="147">
        <v>52126.183</v>
      </c>
      <c r="G7" s="147">
        <v>2900</v>
      </c>
      <c r="H7" s="147"/>
      <c r="I7" s="147">
        <v>5198.1672</v>
      </c>
      <c r="J7" s="147">
        <v>287</v>
      </c>
      <c r="K7" s="147"/>
      <c r="L7" s="147">
        <v>27420.6871</v>
      </c>
      <c r="M7" s="147">
        <v>3865</v>
      </c>
      <c r="N7" s="148"/>
      <c r="O7" s="147">
        <f>C7+F7+L7</f>
        <v>7480001.706</v>
      </c>
      <c r="P7" s="147">
        <f>D7+G7+M7</f>
        <v>139840</v>
      </c>
    </row>
    <row r="8" spans="1:16" ht="13.5">
      <c r="A8" s="145"/>
      <c r="B8" s="146" t="s">
        <v>52</v>
      </c>
      <c r="C8" s="149">
        <v>1697.4906</v>
      </c>
      <c r="D8" s="149">
        <v>163</v>
      </c>
      <c r="E8" s="149"/>
      <c r="F8" s="149">
        <v>7178.7462</v>
      </c>
      <c r="G8" s="149">
        <v>116</v>
      </c>
      <c r="H8" s="149"/>
      <c r="I8" s="149">
        <v>0</v>
      </c>
      <c r="J8" s="149">
        <v>0</v>
      </c>
      <c r="K8" s="149"/>
      <c r="L8" s="149">
        <v>14690.0972</v>
      </c>
      <c r="M8" s="149">
        <v>261</v>
      </c>
      <c r="N8" s="149"/>
      <c r="O8" s="149">
        <f aca="true" t="shared" si="0" ref="O8:P19">C8+F8+L8</f>
        <v>23566.334</v>
      </c>
      <c r="P8" s="149">
        <f t="shared" si="0"/>
        <v>540</v>
      </c>
    </row>
    <row r="9" spans="1:16" ht="13.5">
      <c r="A9" s="145"/>
      <c r="B9" s="146" t="s">
        <v>53</v>
      </c>
      <c r="C9" s="149">
        <v>7494629.528</v>
      </c>
      <c r="D9" s="149">
        <v>598877</v>
      </c>
      <c r="E9" s="149"/>
      <c r="F9" s="149">
        <v>607567.7753</v>
      </c>
      <c r="G9" s="149">
        <v>65486</v>
      </c>
      <c r="H9" s="149"/>
      <c r="I9" s="149">
        <v>0</v>
      </c>
      <c r="J9" s="149">
        <v>0</v>
      </c>
      <c r="K9" s="149"/>
      <c r="L9" s="149">
        <v>547977.0106</v>
      </c>
      <c r="M9" s="149">
        <v>112053</v>
      </c>
      <c r="N9" s="149"/>
      <c r="O9" s="149">
        <f t="shared" si="0"/>
        <v>8650174.3139</v>
      </c>
      <c r="P9" s="149">
        <f t="shared" si="0"/>
        <v>776416</v>
      </c>
    </row>
    <row r="10" spans="1:16" ht="13.5">
      <c r="A10" s="145"/>
      <c r="B10" s="146" t="s">
        <v>54</v>
      </c>
      <c r="C10" s="149">
        <v>3514149.7975</v>
      </c>
      <c r="D10" s="149">
        <v>91861</v>
      </c>
      <c r="E10" s="149"/>
      <c r="F10" s="149">
        <v>56141.4923</v>
      </c>
      <c r="G10" s="149">
        <v>7232</v>
      </c>
      <c r="H10" s="149"/>
      <c r="I10" s="149">
        <v>13879.505</v>
      </c>
      <c r="J10" s="149">
        <v>2939</v>
      </c>
      <c r="K10" s="149"/>
      <c r="L10" s="149">
        <v>133400.7142</v>
      </c>
      <c r="M10" s="149">
        <v>15590</v>
      </c>
      <c r="N10" s="149"/>
      <c r="O10" s="149">
        <f t="shared" si="0"/>
        <v>3703692.0039999997</v>
      </c>
      <c r="P10" s="149">
        <f t="shared" si="0"/>
        <v>114683</v>
      </c>
    </row>
    <row r="11" spans="1:16" ht="15">
      <c r="A11" s="145"/>
      <c r="B11" s="146" t="s">
        <v>55</v>
      </c>
      <c r="C11" s="149">
        <v>5294422.5796</v>
      </c>
      <c r="D11" s="149">
        <v>95940</v>
      </c>
      <c r="E11" s="149"/>
      <c r="F11" s="149">
        <v>9310.6625</v>
      </c>
      <c r="G11" s="149">
        <v>858</v>
      </c>
      <c r="H11" s="149"/>
      <c r="I11" s="149">
        <v>0</v>
      </c>
      <c r="J11" s="149">
        <v>0</v>
      </c>
      <c r="K11" s="149"/>
      <c r="L11" s="149">
        <v>14697.8341</v>
      </c>
      <c r="M11" s="149">
        <v>1268</v>
      </c>
      <c r="N11" s="149"/>
      <c r="O11" s="149">
        <f t="shared" si="0"/>
        <v>5318431.076199999</v>
      </c>
      <c r="P11" s="149">
        <f t="shared" si="0"/>
        <v>98066</v>
      </c>
    </row>
    <row r="12" spans="1:16" ht="15">
      <c r="A12" s="145"/>
      <c r="B12" s="146" t="s">
        <v>56</v>
      </c>
      <c r="C12" s="149">
        <v>428315.0006</v>
      </c>
      <c r="D12" s="149">
        <v>3872</v>
      </c>
      <c r="E12" s="149"/>
      <c r="F12" s="149">
        <v>450702.5232</v>
      </c>
      <c r="G12" s="149">
        <v>4089</v>
      </c>
      <c r="H12" s="149"/>
      <c r="I12" s="149">
        <v>0</v>
      </c>
      <c r="J12" s="149">
        <v>0</v>
      </c>
      <c r="K12" s="149"/>
      <c r="L12" s="149">
        <v>1204.7402</v>
      </c>
      <c r="M12" s="149">
        <v>41</v>
      </c>
      <c r="N12" s="149"/>
      <c r="O12" s="149">
        <f t="shared" si="0"/>
        <v>880222.2640000001</v>
      </c>
      <c r="P12" s="149">
        <f t="shared" si="0"/>
        <v>8002</v>
      </c>
    </row>
    <row r="13" spans="1:16" ht="13.5">
      <c r="A13" s="145"/>
      <c r="B13" s="146" t="s">
        <v>57</v>
      </c>
      <c r="C13" s="149">
        <v>9036990.9453</v>
      </c>
      <c r="D13" s="149">
        <v>193880</v>
      </c>
      <c r="E13" s="149"/>
      <c r="F13" s="149">
        <v>15075.5996</v>
      </c>
      <c r="G13" s="149">
        <v>1913</v>
      </c>
      <c r="H13" s="149"/>
      <c r="I13" s="149">
        <v>5807.6545</v>
      </c>
      <c r="J13" s="149">
        <v>722</v>
      </c>
      <c r="K13" s="149"/>
      <c r="L13" s="149">
        <v>22586.2911</v>
      </c>
      <c r="M13" s="149">
        <v>3447</v>
      </c>
      <c r="N13" s="149"/>
      <c r="O13" s="149">
        <f t="shared" si="0"/>
        <v>9074652.836</v>
      </c>
      <c r="P13" s="149">
        <f t="shared" si="0"/>
        <v>199240</v>
      </c>
    </row>
    <row r="14" spans="1:16" ht="13.5">
      <c r="A14" s="145"/>
      <c r="B14" s="146" t="s">
        <v>58</v>
      </c>
      <c r="C14" s="149">
        <v>3448130.3271</v>
      </c>
      <c r="D14" s="149">
        <v>62725</v>
      </c>
      <c r="E14" s="149"/>
      <c r="F14" s="149">
        <v>129044.9908</v>
      </c>
      <c r="G14" s="149">
        <v>4622</v>
      </c>
      <c r="H14" s="149"/>
      <c r="I14" s="149">
        <v>92522.3145</v>
      </c>
      <c r="J14" s="149">
        <v>3668</v>
      </c>
      <c r="K14" s="149"/>
      <c r="L14" s="149">
        <v>41462.1552</v>
      </c>
      <c r="M14" s="149">
        <v>2266</v>
      </c>
      <c r="N14" s="149"/>
      <c r="O14" s="149">
        <f t="shared" si="0"/>
        <v>3618637.4730999996</v>
      </c>
      <c r="P14" s="149">
        <f t="shared" si="0"/>
        <v>69613</v>
      </c>
    </row>
    <row r="15" spans="1:16" ht="13.5">
      <c r="A15" s="145"/>
      <c r="B15" s="146" t="s">
        <v>59</v>
      </c>
      <c r="C15" s="149">
        <v>457619.1593</v>
      </c>
      <c r="D15" s="149">
        <v>5558</v>
      </c>
      <c r="E15" s="149"/>
      <c r="F15" s="149">
        <v>158041.0515</v>
      </c>
      <c r="G15" s="149">
        <v>1701</v>
      </c>
      <c r="H15" s="149"/>
      <c r="I15" s="149">
        <v>78466.8223</v>
      </c>
      <c r="J15" s="149">
        <v>971</v>
      </c>
      <c r="K15" s="149"/>
      <c r="L15" s="149">
        <v>3460.7554</v>
      </c>
      <c r="M15" s="149">
        <v>105</v>
      </c>
      <c r="N15" s="149"/>
      <c r="O15" s="149">
        <f t="shared" si="0"/>
        <v>619120.9662</v>
      </c>
      <c r="P15" s="149">
        <f t="shared" si="0"/>
        <v>7364</v>
      </c>
    </row>
    <row r="16" spans="1:16" ht="13.5">
      <c r="A16" s="145"/>
      <c r="B16" s="146" t="s">
        <v>60</v>
      </c>
      <c r="C16" s="149">
        <v>245060.4528</v>
      </c>
      <c r="D16" s="149">
        <v>9169</v>
      </c>
      <c r="E16" s="149"/>
      <c r="F16" s="149">
        <v>81848.5931</v>
      </c>
      <c r="G16" s="149">
        <v>1823</v>
      </c>
      <c r="H16" s="149"/>
      <c r="I16" s="149">
        <v>13821.0903</v>
      </c>
      <c r="J16" s="149">
        <v>524</v>
      </c>
      <c r="K16" s="149"/>
      <c r="L16" s="149">
        <v>85578.8675</v>
      </c>
      <c r="M16" s="149">
        <v>4797</v>
      </c>
      <c r="N16" s="149"/>
      <c r="O16" s="149">
        <f t="shared" si="0"/>
        <v>412487.9134</v>
      </c>
      <c r="P16" s="149">
        <f t="shared" si="0"/>
        <v>15789</v>
      </c>
    </row>
    <row r="17" spans="1:16" ht="13.5">
      <c r="A17" s="145"/>
      <c r="B17" s="146" t="s">
        <v>61</v>
      </c>
      <c r="C17" s="149">
        <v>4708.392</v>
      </c>
      <c r="D17" s="149">
        <v>1070</v>
      </c>
      <c r="E17" s="149"/>
      <c r="F17" s="149">
        <v>33.2352</v>
      </c>
      <c r="G17" s="149">
        <v>2</v>
      </c>
      <c r="H17" s="149"/>
      <c r="I17" s="149">
        <v>0</v>
      </c>
      <c r="J17" s="149">
        <v>0</v>
      </c>
      <c r="K17" s="149"/>
      <c r="L17" s="149">
        <v>20310.9701</v>
      </c>
      <c r="M17" s="149">
        <v>2449</v>
      </c>
      <c r="N17" s="149"/>
      <c r="O17" s="149">
        <f t="shared" si="0"/>
        <v>25052.597299999998</v>
      </c>
      <c r="P17" s="149">
        <f t="shared" si="0"/>
        <v>3521</v>
      </c>
    </row>
    <row r="18" spans="1:16" ht="13.5">
      <c r="A18" s="145"/>
      <c r="B18" s="146" t="s">
        <v>62</v>
      </c>
      <c r="C18" s="149">
        <v>22283.9699</v>
      </c>
      <c r="D18" s="149">
        <v>4118</v>
      </c>
      <c r="E18" s="149"/>
      <c r="F18" s="149">
        <v>73924.9005</v>
      </c>
      <c r="G18" s="149">
        <v>1602</v>
      </c>
      <c r="H18" s="149"/>
      <c r="I18" s="149">
        <v>518223.4566</v>
      </c>
      <c r="J18" s="149">
        <v>9428</v>
      </c>
      <c r="K18" s="149"/>
      <c r="L18" s="149">
        <v>0</v>
      </c>
      <c r="M18" s="149">
        <v>0</v>
      </c>
      <c r="N18" s="149"/>
      <c r="O18" s="149">
        <f t="shared" si="0"/>
        <v>96208.8704</v>
      </c>
      <c r="P18" s="149">
        <f t="shared" si="0"/>
        <v>5720</v>
      </c>
    </row>
    <row r="19" spans="1:16" ht="15" thickBot="1">
      <c r="A19" s="150"/>
      <c r="B19" s="151" t="s">
        <v>63</v>
      </c>
      <c r="C19" s="152">
        <v>3716595.8813</v>
      </c>
      <c r="D19" s="152">
        <v>70574</v>
      </c>
      <c r="E19" s="152"/>
      <c r="F19" s="152">
        <v>11187.362</v>
      </c>
      <c r="G19" s="152">
        <v>1114</v>
      </c>
      <c r="H19" s="152"/>
      <c r="I19" s="152">
        <v>282.6756</v>
      </c>
      <c r="J19" s="152">
        <v>17</v>
      </c>
      <c r="K19" s="152"/>
      <c r="L19" s="152">
        <v>5558.4182</v>
      </c>
      <c r="M19" s="152">
        <v>779</v>
      </c>
      <c r="N19" s="152"/>
      <c r="O19" s="152">
        <f t="shared" si="0"/>
        <v>3733341.6615000004</v>
      </c>
      <c r="P19" s="152">
        <f t="shared" si="0"/>
        <v>72467</v>
      </c>
    </row>
    <row r="20" spans="1:16" ht="13.5">
      <c r="A20" s="153"/>
      <c r="B20" s="154" t="s">
        <v>64</v>
      </c>
      <c r="C20" s="155">
        <f>SUM(C7:C19)</f>
        <v>41065058.35989999</v>
      </c>
      <c r="D20" s="155">
        <f>SUM(D7:D19)</f>
        <v>1270882</v>
      </c>
      <c r="E20" s="155"/>
      <c r="F20" s="155">
        <f>SUM(F7:F19)</f>
        <v>1652183.1152000001</v>
      </c>
      <c r="G20" s="155">
        <f>SUM(G7:G19)</f>
        <v>93458</v>
      </c>
      <c r="H20" s="155"/>
      <c r="I20" s="155">
        <f>SUM(I7:I19)</f>
        <v>728201.686</v>
      </c>
      <c r="J20" s="155">
        <f>SUM(J7:J19)</f>
        <v>18556</v>
      </c>
      <c r="K20" s="155"/>
      <c r="L20" s="155">
        <f>SUM(L7:L19)</f>
        <v>918348.5409000001</v>
      </c>
      <c r="M20" s="155">
        <f>SUM(M7:M19)</f>
        <v>146921</v>
      </c>
      <c r="N20" s="155"/>
      <c r="O20" s="155">
        <f>SUM(O7:O19)</f>
        <v>43635590.015999995</v>
      </c>
      <c r="P20" s="155">
        <f>SUM(P7:P19)</f>
        <v>1511261</v>
      </c>
    </row>
    <row r="21" spans="1:16" ht="13.5">
      <c r="A21" s="31"/>
      <c r="B21" s="185"/>
      <c r="C21" s="183"/>
      <c r="D21" s="186"/>
      <c r="E21" s="183"/>
      <c r="F21" s="183"/>
      <c r="G21" s="183"/>
      <c r="H21" s="183"/>
      <c r="I21" s="183"/>
      <c r="J21" s="183"/>
      <c r="K21" s="183"/>
      <c r="L21" s="183"/>
      <c r="M21" s="183"/>
      <c r="N21" s="183"/>
      <c r="O21" s="183"/>
      <c r="P21" s="187"/>
    </row>
    <row r="22" spans="1:16" ht="13.5">
      <c r="A22" s="31"/>
      <c r="B22" s="135" t="s">
        <v>65</v>
      </c>
      <c r="C22" s="136"/>
      <c r="D22" s="136"/>
      <c r="E22" s="136"/>
      <c r="F22" s="136"/>
      <c r="G22" s="136"/>
      <c r="H22" s="136"/>
      <c r="I22" s="136"/>
      <c r="J22" s="136"/>
      <c r="K22" s="136"/>
      <c r="L22" s="136"/>
      <c r="M22" s="136"/>
      <c r="N22" s="136"/>
      <c r="O22" s="136"/>
      <c r="P22" s="136"/>
    </row>
    <row r="23" spans="1:16" ht="13.5">
      <c r="A23" s="31"/>
      <c r="B23" s="137" t="s">
        <v>26</v>
      </c>
      <c r="C23" s="87"/>
      <c r="D23" s="87"/>
      <c r="E23" s="87"/>
      <c r="F23" s="138"/>
      <c r="G23" s="138"/>
      <c r="H23" s="87"/>
      <c r="I23" s="138"/>
      <c r="J23" s="138"/>
      <c r="K23" s="87"/>
      <c r="L23" s="87"/>
      <c r="M23" s="139"/>
      <c r="O23" s="139"/>
      <c r="P23" s="31"/>
    </row>
    <row r="24" spans="1:16" ht="13.5">
      <c r="A24" s="31"/>
      <c r="B24" s="137" t="s">
        <v>66</v>
      </c>
      <c r="C24" s="87"/>
      <c r="D24" s="87"/>
      <c r="E24" s="87"/>
      <c r="F24" s="87"/>
      <c r="G24" s="24"/>
      <c r="H24" s="87"/>
      <c r="I24" s="87"/>
      <c r="J24" s="87"/>
      <c r="K24" s="87"/>
      <c r="L24" s="87"/>
      <c r="M24" s="139"/>
      <c r="O24" s="139"/>
      <c r="P24" s="31"/>
    </row>
    <row r="25" spans="1:16" ht="13.5">
      <c r="A25" s="22"/>
      <c r="B25" s="137" t="s">
        <v>67</v>
      </c>
      <c r="C25" s="24"/>
      <c r="D25" s="24"/>
      <c r="E25" s="24"/>
      <c r="F25" s="24"/>
      <c r="G25" s="24"/>
      <c r="H25" s="24"/>
      <c r="I25" s="24"/>
      <c r="J25" s="24"/>
      <c r="K25" s="24"/>
      <c r="L25" s="24"/>
      <c r="M25" s="139"/>
      <c r="O25" s="139"/>
      <c r="P25" s="22"/>
    </row>
    <row r="26" spans="1:16" ht="13.5">
      <c r="A26" s="22"/>
      <c r="B26" s="205" t="s">
        <v>68</v>
      </c>
      <c r="C26" s="205"/>
      <c r="D26" s="205"/>
      <c r="E26" s="205"/>
      <c r="F26" s="205"/>
      <c r="G26" s="205"/>
      <c r="H26" s="205"/>
      <c r="I26" s="205"/>
      <c r="J26" s="205"/>
      <c r="K26" s="205"/>
      <c r="L26" s="205"/>
      <c r="M26" s="205"/>
      <c r="N26" s="205"/>
      <c r="O26" s="205"/>
      <c r="P26" s="205"/>
    </row>
    <row r="27" spans="1:16" ht="13.5">
      <c r="A27" s="22"/>
      <c r="B27" s="205"/>
      <c r="C27" s="205"/>
      <c r="D27" s="205"/>
      <c r="E27" s="205"/>
      <c r="F27" s="205"/>
      <c r="G27" s="205"/>
      <c r="H27" s="205"/>
      <c r="I27" s="205"/>
      <c r="J27" s="205"/>
      <c r="K27" s="205"/>
      <c r="L27" s="205"/>
      <c r="M27" s="205"/>
      <c r="N27" s="205"/>
      <c r="O27" s="205"/>
      <c r="P27" s="205"/>
    </row>
    <row r="28" spans="1:16" ht="13.5">
      <c r="A28" s="22"/>
      <c r="B28" s="137" t="s">
        <v>69</v>
      </c>
      <c r="C28" s="24"/>
      <c r="D28" s="24"/>
      <c r="E28" s="24"/>
      <c r="F28" s="24"/>
      <c r="G28" s="24"/>
      <c r="H28" s="24"/>
      <c r="I28" s="24"/>
      <c r="J28" s="24"/>
      <c r="K28" s="24"/>
      <c r="L28" s="24"/>
      <c r="M28" s="139"/>
      <c r="O28" s="139"/>
      <c r="P28" s="22"/>
    </row>
    <row r="29" spans="1:16" ht="13.5">
      <c r="A29" s="22"/>
      <c r="B29" s="24"/>
      <c r="C29" s="24"/>
      <c r="D29" s="24"/>
      <c r="E29" s="24"/>
      <c r="F29" s="24"/>
      <c r="G29" s="24"/>
      <c r="H29" s="24"/>
      <c r="I29" s="24"/>
      <c r="J29" s="24"/>
      <c r="K29" s="24"/>
      <c r="L29" s="24"/>
      <c r="M29" s="24"/>
      <c r="N29" s="24"/>
      <c r="O29" s="24"/>
      <c r="P29" s="22"/>
    </row>
  </sheetData>
  <sheetProtection/>
  <mergeCells count="10">
    <mergeCell ref="C1:I1"/>
    <mergeCell ref="C2:I2"/>
    <mergeCell ref="B4:B6"/>
    <mergeCell ref="C4:D5"/>
    <mergeCell ref="F4:J4"/>
    <mergeCell ref="O4:P5"/>
    <mergeCell ref="F5:G5"/>
    <mergeCell ref="I5:J5"/>
    <mergeCell ref="B26:P27"/>
    <mergeCell ref="L4:M5"/>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2.42187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6"/>
      <c r="B1" s="24"/>
      <c r="C1" s="188" t="s">
        <v>14</v>
      </c>
      <c r="D1" s="188"/>
      <c r="E1" s="188"/>
      <c r="F1" s="188"/>
      <c r="G1" s="188"/>
      <c r="H1" s="188"/>
      <c r="I1" s="188"/>
      <c r="J1" s="11"/>
      <c r="K1" s="11"/>
      <c r="L1" s="24"/>
      <c r="M1" s="22"/>
    </row>
    <row r="2" spans="1:13" ht="18.75" customHeight="1">
      <c r="A2" s="22"/>
      <c r="B2" s="24"/>
      <c r="C2" s="189" t="s">
        <v>70</v>
      </c>
      <c r="D2" s="189"/>
      <c r="E2" s="189"/>
      <c r="F2" s="189"/>
      <c r="G2" s="189"/>
      <c r="H2" s="189"/>
      <c r="I2" s="189"/>
      <c r="J2" s="10"/>
      <c r="K2" s="24"/>
      <c r="L2" s="13"/>
      <c r="M2" s="22"/>
    </row>
    <row r="3" spans="1:13" ht="29.25" customHeight="1">
      <c r="A3" s="61"/>
      <c r="B3" s="158"/>
      <c r="C3" s="61"/>
      <c r="D3" s="61"/>
      <c r="E3" s="106"/>
      <c r="F3" s="106"/>
      <c r="G3" s="106"/>
      <c r="H3" s="106"/>
      <c r="I3" s="106"/>
      <c r="J3" s="106"/>
      <c r="K3" s="159"/>
      <c r="L3" s="106"/>
      <c r="M3" s="61"/>
    </row>
    <row r="4" spans="1:13" ht="18.75" customHeight="1">
      <c r="A4" s="161"/>
      <c r="B4" s="201" t="s">
        <v>46</v>
      </c>
      <c r="C4" s="196" t="s">
        <v>30</v>
      </c>
      <c r="D4" s="196"/>
      <c r="E4" s="196"/>
      <c r="F4" s="196"/>
      <c r="G4" s="196"/>
      <c r="H4" s="196"/>
      <c r="I4" s="196"/>
      <c r="J4" s="196"/>
      <c r="K4" s="161"/>
      <c r="L4" s="196" t="s">
        <v>31</v>
      </c>
      <c r="M4" s="196"/>
    </row>
    <row r="5" spans="1:13" ht="18.75" customHeight="1">
      <c r="A5" s="32"/>
      <c r="B5" s="190"/>
      <c r="C5" s="195" t="s">
        <v>21</v>
      </c>
      <c r="D5" s="195"/>
      <c r="E5" s="11"/>
      <c r="F5" s="195" t="s">
        <v>32</v>
      </c>
      <c r="G5" s="195"/>
      <c r="H5" s="11"/>
      <c r="I5" s="195" t="s">
        <v>33</v>
      </c>
      <c r="J5" s="195"/>
      <c r="K5" s="32"/>
      <c r="L5" s="195"/>
      <c r="M5" s="195"/>
    </row>
    <row r="6" spans="1:13" ht="39.75" customHeight="1">
      <c r="A6" s="9"/>
      <c r="B6" s="191"/>
      <c r="C6" s="162" t="s">
        <v>23</v>
      </c>
      <c r="D6" s="162" t="s">
        <v>24</v>
      </c>
      <c r="E6" s="163"/>
      <c r="F6" s="162" t="s">
        <v>23</v>
      </c>
      <c r="G6" s="162" t="s">
        <v>24</v>
      </c>
      <c r="H6" s="162"/>
      <c r="I6" s="162" t="s">
        <v>23</v>
      </c>
      <c r="J6" s="162" t="s">
        <v>24</v>
      </c>
      <c r="K6" s="163"/>
      <c r="L6" s="162" t="s">
        <v>23</v>
      </c>
      <c r="M6" s="162" t="s">
        <v>24</v>
      </c>
    </row>
    <row r="7" spans="1:13" ht="13.5">
      <c r="A7" s="145"/>
      <c r="B7" s="164" t="s">
        <v>51</v>
      </c>
      <c r="C7" s="165">
        <v>0</v>
      </c>
      <c r="D7" s="165">
        <v>0</v>
      </c>
      <c r="E7" s="165"/>
      <c r="F7" s="165">
        <v>0</v>
      </c>
      <c r="G7" s="165">
        <v>0</v>
      </c>
      <c r="H7" s="165"/>
      <c r="I7" s="165">
        <v>0</v>
      </c>
      <c r="J7" s="165">
        <v>0</v>
      </c>
      <c r="K7" s="166"/>
      <c r="L7" s="165">
        <v>0</v>
      </c>
      <c r="M7" s="165">
        <v>0</v>
      </c>
    </row>
    <row r="8" spans="1:13" ht="13.5">
      <c r="A8" s="145"/>
      <c r="B8" s="146" t="s">
        <v>52</v>
      </c>
      <c r="C8" s="149">
        <v>970.4844</v>
      </c>
      <c r="D8" s="149">
        <v>24</v>
      </c>
      <c r="E8" s="149"/>
      <c r="F8" s="149">
        <v>0</v>
      </c>
      <c r="G8" s="149">
        <v>0</v>
      </c>
      <c r="H8" s="149"/>
      <c r="I8" s="149">
        <v>0</v>
      </c>
      <c r="J8" s="149">
        <v>0</v>
      </c>
      <c r="K8" s="147"/>
      <c r="L8" s="149">
        <v>0</v>
      </c>
      <c r="M8" s="149">
        <v>0</v>
      </c>
    </row>
    <row r="9" spans="1:13" ht="13.5">
      <c r="A9" s="145"/>
      <c r="B9" s="146" t="s">
        <v>53</v>
      </c>
      <c r="C9" s="149">
        <v>0</v>
      </c>
      <c r="D9" s="149">
        <v>0</v>
      </c>
      <c r="E9" s="149"/>
      <c r="F9" s="149">
        <v>0</v>
      </c>
      <c r="G9" s="149">
        <v>0</v>
      </c>
      <c r="H9" s="149"/>
      <c r="I9" s="149">
        <v>0</v>
      </c>
      <c r="J9" s="149">
        <v>0</v>
      </c>
      <c r="K9" s="147"/>
      <c r="L9" s="149">
        <v>0</v>
      </c>
      <c r="M9" s="149">
        <v>0</v>
      </c>
    </row>
    <row r="10" spans="1:13" ht="13.5">
      <c r="A10" s="145"/>
      <c r="B10" s="146" t="s">
        <v>54</v>
      </c>
      <c r="C10" s="149">
        <v>0</v>
      </c>
      <c r="D10" s="149">
        <v>0</v>
      </c>
      <c r="E10" s="149"/>
      <c r="F10" s="149">
        <v>0</v>
      </c>
      <c r="G10" s="149">
        <v>0</v>
      </c>
      <c r="H10" s="149"/>
      <c r="I10" s="149">
        <v>0</v>
      </c>
      <c r="J10" s="149">
        <v>0</v>
      </c>
      <c r="K10" s="147"/>
      <c r="L10" s="149">
        <v>0</v>
      </c>
      <c r="M10" s="149">
        <v>0</v>
      </c>
    </row>
    <row r="11" spans="1:13" ht="13.5">
      <c r="A11" s="145"/>
      <c r="B11" s="146" t="s">
        <v>55</v>
      </c>
      <c r="C11" s="149">
        <v>0</v>
      </c>
      <c r="D11" s="149">
        <v>0</v>
      </c>
      <c r="E11" s="149"/>
      <c r="F11" s="149">
        <v>0</v>
      </c>
      <c r="G11" s="149">
        <v>0</v>
      </c>
      <c r="H11" s="149"/>
      <c r="I11" s="149">
        <v>0</v>
      </c>
      <c r="J11" s="149">
        <v>0</v>
      </c>
      <c r="K11" s="147"/>
      <c r="L11" s="149">
        <v>0</v>
      </c>
      <c r="M11" s="149">
        <v>0</v>
      </c>
    </row>
    <row r="12" spans="1:13" ht="13.5">
      <c r="A12" s="145"/>
      <c r="B12" s="146" t="s">
        <v>56</v>
      </c>
      <c r="C12" s="165">
        <v>14682.0938</v>
      </c>
      <c r="D12" s="165">
        <v>108</v>
      </c>
      <c r="E12" s="149"/>
      <c r="F12" s="165">
        <v>0</v>
      </c>
      <c r="G12" s="165">
        <v>0</v>
      </c>
      <c r="H12" s="149"/>
      <c r="I12" s="165">
        <v>0</v>
      </c>
      <c r="J12" s="165">
        <v>0</v>
      </c>
      <c r="K12" s="147"/>
      <c r="L12" s="165">
        <v>0</v>
      </c>
      <c r="M12" s="165">
        <v>0</v>
      </c>
    </row>
    <row r="13" spans="1:13" ht="13.5">
      <c r="A13" s="145"/>
      <c r="B13" s="146" t="s">
        <v>57</v>
      </c>
      <c r="C13" s="149">
        <v>0</v>
      </c>
      <c r="D13" s="149">
        <v>0</v>
      </c>
      <c r="E13" s="149"/>
      <c r="F13" s="149">
        <v>0</v>
      </c>
      <c r="G13" s="149">
        <v>0</v>
      </c>
      <c r="H13" s="149"/>
      <c r="I13" s="149">
        <v>0</v>
      </c>
      <c r="J13" s="149">
        <v>0</v>
      </c>
      <c r="K13" s="147"/>
      <c r="L13" s="149">
        <v>0</v>
      </c>
      <c r="M13" s="149">
        <v>0</v>
      </c>
    </row>
    <row r="14" spans="1:13" ht="13.5">
      <c r="A14" s="145"/>
      <c r="B14" s="146" t="s">
        <v>71</v>
      </c>
      <c r="C14" s="149">
        <v>0</v>
      </c>
      <c r="D14" s="149">
        <v>0</v>
      </c>
      <c r="E14" s="149"/>
      <c r="F14" s="149">
        <v>0</v>
      </c>
      <c r="G14" s="149">
        <v>0</v>
      </c>
      <c r="H14" s="149"/>
      <c r="I14" s="149">
        <v>0</v>
      </c>
      <c r="J14" s="149">
        <v>0</v>
      </c>
      <c r="K14" s="147"/>
      <c r="L14" s="149">
        <v>0</v>
      </c>
      <c r="M14" s="149">
        <v>0</v>
      </c>
    </row>
    <row r="15" spans="1:13" ht="13.5">
      <c r="A15" s="145"/>
      <c r="B15" s="146" t="s">
        <v>59</v>
      </c>
      <c r="C15" s="149">
        <v>4204.3314</v>
      </c>
      <c r="D15" s="149">
        <v>50</v>
      </c>
      <c r="E15" s="149"/>
      <c r="F15" s="149">
        <v>0</v>
      </c>
      <c r="G15" s="149">
        <v>0</v>
      </c>
      <c r="H15" s="149"/>
      <c r="I15" s="149">
        <v>0</v>
      </c>
      <c r="J15" s="149">
        <v>0</v>
      </c>
      <c r="K15" s="147"/>
      <c r="L15" s="149">
        <v>0</v>
      </c>
      <c r="M15" s="149">
        <v>0</v>
      </c>
    </row>
    <row r="16" spans="1:13" ht="13.5">
      <c r="A16" s="145"/>
      <c r="B16" s="146" t="s">
        <v>60</v>
      </c>
      <c r="C16" s="149">
        <v>553.3532</v>
      </c>
      <c r="D16" s="149">
        <v>14</v>
      </c>
      <c r="E16" s="149"/>
      <c r="F16" s="149">
        <v>0</v>
      </c>
      <c r="G16" s="149">
        <v>0</v>
      </c>
      <c r="H16" s="149"/>
      <c r="I16" s="149">
        <v>0</v>
      </c>
      <c r="J16" s="149">
        <v>0</v>
      </c>
      <c r="K16" s="147"/>
      <c r="L16" s="149">
        <v>0</v>
      </c>
      <c r="M16" s="149">
        <v>0</v>
      </c>
    </row>
    <row r="17" spans="1:13" ht="13.5">
      <c r="A17" s="145"/>
      <c r="B17" s="146" t="s">
        <v>61</v>
      </c>
      <c r="C17" s="149">
        <v>0</v>
      </c>
      <c r="D17" s="149">
        <v>0</v>
      </c>
      <c r="E17" s="149"/>
      <c r="F17" s="149">
        <v>0</v>
      </c>
      <c r="G17" s="149">
        <v>0</v>
      </c>
      <c r="H17" s="149"/>
      <c r="I17" s="149">
        <v>0</v>
      </c>
      <c r="J17" s="149">
        <v>0</v>
      </c>
      <c r="K17" s="147"/>
      <c r="L17" s="149">
        <v>0</v>
      </c>
      <c r="M17" s="149">
        <v>0</v>
      </c>
    </row>
    <row r="18" spans="1:13" ht="13.5">
      <c r="A18" s="145"/>
      <c r="B18" s="146" t="s">
        <v>62</v>
      </c>
      <c r="C18" s="149">
        <v>6817.3128</v>
      </c>
      <c r="D18" s="149">
        <v>106</v>
      </c>
      <c r="E18" s="149"/>
      <c r="F18" s="149">
        <v>8915.0559</v>
      </c>
      <c r="G18" s="149">
        <v>100</v>
      </c>
      <c r="H18" s="149"/>
      <c r="I18" s="149">
        <v>0</v>
      </c>
      <c r="J18" s="149">
        <v>0</v>
      </c>
      <c r="K18" s="147"/>
      <c r="L18" s="149">
        <v>0</v>
      </c>
      <c r="M18" s="149">
        <v>0</v>
      </c>
    </row>
    <row r="19" spans="1:13" ht="13.5">
      <c r="A19" s="145"/>
      <c r="B19" s="146" t="s">
        <v>72</v>
      </c>
      <c r="C19" s="149">
        <v>0</v>
      </c>
      <c r="D19" s="149">
        <v>0</v>
      </c>
      <c r="E19" s="149"/>
      <c r="F19" s="149">
        <v>0</v>
      </c>
      <c r="G19" s="149">
        <v>0</v>
      </c>
      <c r="H19" s="149"/>
      <c r="I19" s="149">
        <v>0</v>
      </c>
      <c r="J19" s="149">
        <v>0</v>
      </c>
      <c r="K19" s="147"/>
      <c r="L19" s="149">
        <v>0</v>
      </c>
      <c r="M19" s="149">
        <v>0</v>
      </c>
    </row>
    <row r="20" spans="1:13" ht="15" thickBot="1">
      <c r="A20" s="150"/>
      <c r="B20" s="167" t="s">
        <v>63</v>
      </c>
      <c r="C20" s="168">
        <v>0</v>
      </c>
      <c r="D20" s="168">
        <v>0</v>
      </c>
      <c r="E20" s="168"/>
      <c r="F20" s="168">
        <v>0</v>
      </c>
      <c r="G20" s="168">
        <v>0</v>
      </c>
      <c r="H20" s="168"/>
      <c r="I20" s="168">
        <v>0</v>
      </c>
      <c r="J20" s="168">
        <v>0</v>
      </c>
      <c r="K20" s="152"/>
      <c r="L20" s="168">
        <v>0</v>
      </c>
      <c r="M20" s="168">
        <v>0</v>
      </c>
    </row>
    <row r="21" spans="1:13" ht="13.5">
      <c r="A21" s="32"/>
      <c r="B21" s="169" t="s">
        <v>64</v>
      </c>
      <c r="C21" s="170">
        <f>SUM(C7:C20)</f>
        <v>27227.5756</v>
      </c>
      <c r="D21" s="170">
        <f>SUM(D7:D20)</f>
        <v>302</v>
      </c>
      <c r="E21" s="170"/>
      <c r="F21" s="170">
        <f>SUM(F7:F20)</f>
        <v>8915.0559</v>
      </c>
      <c r="G21" s="170">
        <f>SUM(G7:G20)</f>
        <v>100</v>
      </c>
      <c r="H21" s="170"/>
      <c r="I21" s="170">
        <f>SUM(I7:I20)</f>
        <v>0</v>
      </c>
      <c r="J21" s="170">
        <f>SUM(J7:J20)</f>
        <v>0</v>
      </c>
      <c r="K21" s="170"/>
      <c r="L21" s="170">
        <f>SUM(L7:L20)</f>
        <v>0</v>
      </c>
      <c r="M21" s="170">
        <f>SUM(M7:M20)</f>
        <v>0</v>
      </c>
    </row>
    <row r="22" spans="1:13" ht="13.5">
      <c r="A22" s="32"/>
      <c r="B22" s="169"/>
      <c r="C22" s="170"/>
      <c r="D22" s="170"/>
      <c r="E22" s="170"/>
      <c r="F22" s="170"/>
      <c r="G22" s="170"/>
      <c r="H22" s="170"/>
      <c r="I22" s="170"/>
      <c r="J22" s="170"/>
      <c r="K22" s="170"/>
      <c r="L22" s="170"/>
      <c r="M22" s="170"/>
    </row>
    <row r="23" spans="1:13" ht="24" customHeight="1">
      <c r="A23" s="22"/>
      <c r="B23" s="207" t="s">
        <v>73</v>
      </c>
      <c r="C23" s="207"/>
      <c r="D23" s="207"/>
      <c r="E23" s="207"/>
      <c r="F23" s="207"/>
      <c r="G23" s="207"/>
      <c r="H23" s="207"/>
      <c r="I23" s="207"/>
      <c r="J23" s="207"/>
      <c r="K23" s="207"/>
      <c r="L23" s="207"/>
      <c r="M23" s="207"/>
    </row>
    <row r="24" spans="1:13" ht="13.5">
      <c r="A24" s="22"/>
      <c r="B24" s="137" t="s">
        <v>74</v>
      </c>
      <c r="C24" s="171"/>
      <c r="D24" s="171"/>
      <c r="E24" s="171"/>
      <c r="F24" s="171"/>
      <c r="G24" s="171"/>
      <c r="H24" s="171"/>
      <c r="I24" s="171"/>
      <c r="J24" s="172"/>
      <c r="K24" s="172"/>
      <c r="L24" s="172"/>
      <c r="M24" s="172"/>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3"/>
      <c r="B1" s="174"/>
      <c r="C1" s="174"/>
      <c r="D1" s="174"/>
      <c r="E1" s="174"/>
      <c r="F1" s="174"/>
      <c r="G1" s="174"/>
      <c r="H1" s="174"/>
      <c r="I1" s="174"/>
    </row>
    <row r="2" spans="1:9" ht="15">
      <c r="A2" s="174"/>
      <c r="B2" s="174"/>
      <c r="C2" s="174"/>
      <c r="D2" s="160" t="s">
        <v>75</v>
      </c>
      <c r="E2" s="174"/>
      <c r="F2" s="174"/>
      <c r="G2" s="175"/>
      <c r="H2" s="174"/>
      <c r="I2" s="176"/>
    </row>
    <row r="3" spans="1:9" ht="15">
      <c r="A3" s="174"/>
      <c r="B3" s="174"/>
      <c r="C3" s="174"/>
      <c r="D3" s="177"/>
      <c r="E3" s="174"/>
      <c r="F3" s="174"/>
      <c r="G3" s="175"/>
      <c r="H3" s="178"/>
      <c r="I3" s="179"/>
    </row>
    <row r="4" spans="1:9" ht="7.5" customHeight="1">
      <c r="A4" s="174"/>
      <c r="B4" s="174"/>
      <c r="C4" s="174"/>
      <c r="D4" s="174"/>
      <c r="E4" s="174"/>
      <c r="F4" s="174"/>
      <c r="G4" s="174"/>
      <c r="H4" s="174"/>
      <c r="I4" s="174"/>
    </row>
    <row r="5" spans="1:9" ht="36" customHeight="1">
      <c r="A5" s="174"/>
      <c r="B5" s="210" t="s">
        <v>86</v>
      </c>
      <c r="C5" s="209"/>
      <c r="D5" s="209"/>
      <c r="E5" s="209"/>
      <c r="F5" s="209"/>
      <c r="G5" s="209"/>
      <c r="H5" s="209"/>
      <c r="I5" s="209"/>
    </row>
    <row r="6" spans="1:9" ht="54" customHeight="1">
      <c r="A6" s="174"/>
      <c r="B6" s="208" t="s">
        <v>76</v>
      </c>
      <c r="C6" s="208"/>
      <c r="D6" s="208"/>
      <c r="E6" s="208"/>
      <c r="F6" s="208"/>
      <c r="G6" s="208"/>
      <c r="H6" s="208"/>
      <c r="I6" s="208"/>
    </row>
    <row r="7" spans="1:9" ht="87" customHeight="1">
      <c r="A7" s="174"/>
      <c r="B7" s="208" t="s">
        <v>77</v>
      </c>
      <c r="C7" s="208"/>
      <c r="D7" s="208"/>
      <c r="E7" s="208"/>
      <c r="F7" s="208"/>
      <c r="G7" s="208"/>
      <c r="H7" s="208"/>
      <c r="I7" s="208"/>
    </row>
    <row r="8" spans="1:9" ht="36" customHeight="1">
      <c r="A8" s="174"/>
      <c r="B8" s="208" t="s">
        <v>78</v>
      </c>
      <c r="C8" s="208"/>
      <c r="D8" s="208"/>
      <c r="E8" s="208"/>
      <c r="F8" s="208"/>
      <c r="G8" s="208"/>
      <c r="H8" s="208"/>
      <c r="I8" s="208"/>
    </row>
    <row r="9" spans="1:9" ht="35.25" customHeight="1">
      <c r="A9" s="174"/>
      <c r="B9" s="208" t="s">
        <v>79</v>
      </c>
      <c r="C9" s="208"/>
      <c r="D9" s="208"/>
      <c r="E9" s="208"/>
      <c r="F9" s="208"/>
      <c r="G9" s="208"/>
      <c r="H9" s="208"/>
      <c r="I9" s="208"/>
    </row>
    <row r="10" spans="1:9" ht="42" customHeight="1">
      <c r="A10" s="174"/>
      <c r="B10" s="208" t="s">
        <v>80</v>
      </c>
      <c r="C10" s="208"/>
      <c r="D10" s="208"/>
      <c r="E10" s="208"/>
      <c r="F10" s="208"/>
      <c r="G10" s="208"/>
      <c r="H10" s="208"/>
      <c r="I10" s="208"/>
    </row>
    <row r="11" spans="1:9" ht="78" customHeight="1">
      <c r="A11" s="180"/>
      <c r="B11" s="208" t="s">
        <v>81</v>
      </c>
      <c r="C11" s="208"/>
      <c r="D11" s="208"/>
      <c r="E11" s="208"/>
      <c r="F11" s="208"/>
      <c r="G11" s="208"/>
      <c r="H11" s="208"/>
      <c r="I11" s="208"/>
    </row>
    <row r="12" spans="1:9" ht="97.5" customHeight="1">
      <c r="A12" s="174"/>
      <c r="B12" s="208" t="s">
        <v>82</v>
      </c>
      <c r="C12" s="208"/>
      <c r="D12" s="208"/>
      <c r="E12" s="208"/>
      <c r="F12" s="208"/>
      <c r="G12" s="208"/>
      <c r="H12" s="208"/>
      <c r="I12" s="208"/>
    </row>
    <row r="13" spans="1:9" ht="13.5">
      <c r="A13" s="174"/>
      <c r="B13" s="181"/>
      <c r="C13" s="181"/>
      <c r="D13" s="181"/>
      <c r="E13" s="181"/>
      <c r="F13" s="181"/>
      <c r="G13" s="181"/>
      <c r="H13" s="181"/>
      <c r="I13" s="181"/>
    </row>
    <row r="14" spans="1:9" ht="39" customHeight="1">
      <c r="A14" s="174"/>
      <c r="B14" s="209" t="s">
        <v>83</v>
      </c>
      <c r="C14" s="209"/>
      <c r="D14" s="209"/>
      <c r="E14" s="209"/>
      <c r="F14" s="209"/>
      <c r="G14" s="209"/>
      <c r="H14" s="209"/>
      <c r="I14" s="209"/>
    </row>
    <row r="15" spans="1:9" ht="4.5" customHeight="1">
      <c r="A15" s="174"/>
      <c r="B15" s="181"/>
      <c r="C15" s="181"/>
      <c r="D15" s="181"/>
      <c r="E15" s="181"/>
      <c r="F15" s="181"/>
      <c r="G15" s="181"/>
      <c r="H15" s="181"/>
      <c r="I15" s="181"/>
    </row>
    <row r="16" spans="1:9" ht="27" customHeight="1">
      <c r="A16" s="174"/>
      <c r="B16" s="209" t="s">
        <v>84</v>
      </c>
      <c r="C16" s="209"/>
      <c r="D16" s="209"/>
      <c r="E16" s="209"/>
      <c r="F16" s="209"/>
      <c r="G16" s="209"/>
      <c r="H16" s="209"/>
      <c r="I16" s="209"/>
    </row>
    <row r="17" spans="1:9" ht="13.5">
      <c r="A17" s="174"/>
      <c r="B17" s="174"/>
      <c r="C17" s="174"/>
      <c r="D17" s="174"/>
      <c r="E17" s="174"/>
      <c r="F17" s="174"/>
      <c r="G17" s="174"/>
      <c r="H17" s="174"/>
      <c r="I17" s="174"/>
    </row>
    <row r="18" spans="1:9" ht="13.5">
      <c r="A18" s="174"/>
      <c r="B18" s="174"/>
      <c r="C18" s="174"/>
      <c r="D18" s="174"/>
      <c r="E18" s="174"/>
      <c r="F18" s="174"/>
      <c r="G18" s="174"/>
      <c r="H18" s="174"/>
      <c r="I18" s="174"/>
    </row>
    <row r="19" spans="1:9" ht="13.5">
      <c r="A19" s="174"/>
      <c r="B19" s="174"/>
      <c r="C19" s="174"/>
      <c r="D19" s="174"/>
      <c r="E19" s="174"/>
      <c r="F19" s="174"/>
      <c r="G19" s="174"/>
      <c r="H19" s="174"/>
      <c r="I19" s="174"/>
    </row>
    <row r="20" spans="1:9" ht="13.5">
      <c r="A20" s="174"/>
      <c r="B20" s="174"/>
      <c r="C20" s="174"/>
      <c r="D20" s="174"/>
      <c r="E20" s="174"/>
      <c r="F20" s="174"/>
      <c r="G20" s="174"/>
      <c r="H20" s="174"/>
      <c r="I20" s="174"/>
    </row>
    <row r="21" spans="1:9" ht="13.5">
      <c r="A21" s="174"/>
      <c r="B21" s="174"/>
      <c r="C21" s="174"/>
      <c r="D21" s="174"/>
      <c r="E21" s="174"/>
      <c r="F21" s="174"/>
      <c r="G21" s="174"/>
      <c r="H21" s="174"/>
      <c r="I21" s="174"/>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2018-03-19T14:39:32Z</dcterms:modified>
  <cp:category/>
  <cp:version/>
  <cp:contentType/>
  <cp:contentStatus/>
</cp:coreProperties>
</file>