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 yWindow="108" windowWidth="12072" windowHeight="5916"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(S)'!$A$1:$O$138</definedName>
    <definedName name="_xlnm.Print_Area" localSheetId="6">'GLOSARIO'!$A$1:$I$16</definedName>
    <definedName name="_xlnm.Print_Area" localSheetId="0">'INDICE'!$B$1:$B$34</definedName>
    <definedName name="_xlnm.Print_Area" localSheetId="4">'STOCK (I.F.)'!$A$1:$P$30</definedName>
    <definedName name="_xlnm.Print_Area" localSheetId="1">'STOCK (S)'!$B$1:$Q$137</definedName>
    <definedName name="_xlnm.Print_Area" localSheetId="3">'TASAS (S)'!$B$1:$L$141</definedName>
    <definedName name="Glosario">'GLOSARIO'!$D$2</definedName>
  </definedNames>
  <calcPr fullCalcOnLoad="1"/>
</workbook>
</file>

<file path=xl/sharedStrings.xml><?xml version="1.0" encoding="utf-8"?>
<sst xmlns="http://schemas.openxmlformats.org/spreadsheetml/2006/main" count="203" uniqueCount="77">
  <si>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</si>
  <si>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</si>
  <si>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</si>
  <si>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</si>
  <si>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</si>
  <si>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</si>
  <si>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</si>
  <si>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</si>
  <si>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</si>
  <si>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</si>
  <si>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</si>
  <si>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</si>
  <si>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</si>
  <si>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</si>
  <si>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</si>
  <si>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</si>
  <si>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</si>
  <si>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</si>
  <si>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</si>
  <si>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</si>
  <si>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</si>
  <si>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</si>
  <si>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</si>
  <si>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</si>
  <si>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</si>
  <si>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</si>
  <si>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</si>
  <si>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</si>
  <si>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</si>
  <si>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</si>
  <si>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</si>
  <si>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</si>
  <si>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</si>
  <si>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</si>
  <si>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</si>
  <si>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</si>
  <si>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</si>
  <si>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</si>
  <si>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</si>
  <si>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</si>
  <si>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</si>
  <si>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</si>
  <si>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</si>
  <si>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</si>
  <si>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</si>
  <si>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</si>
  <si>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</si>
  <si>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</si>
  <si>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</si>
  <si>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</si>
  <si>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</si>
  <si>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</si>
  <si>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</si>
  <si>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</si>
  <si>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</si>
  <si>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</si>
  <si>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</si>
  <si>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</si>
  <si>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</si>
  <si>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</si>
  <si>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</si>
  <si>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</si>
  <si>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</si>
  <si>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</si>
  <si>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</si>
  <si>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</si>
  <si>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</si>
  <si>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</si>
  <si>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</si>
  <si>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</si>
  <si>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</si>
  <si>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</si>
  <si>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</si>
  <si>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46   Banco Sudamericano</t>
  </si>
  <si>
    <t>(4)</t>
  </si>
  <si>
    <t>Información actualizada a Mayo de 2011</t>
  </si>
  <si>
    <t>Publicado: 22/11/2011</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</si>
</sst>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 #,##0.0_-;_-* &quot;-&quot;??_-;_-@_-"/>
    <numFmt numFmtId="173" formatCode="_-* #,##0_-;\-* #,##0_-;_-* &quot;-&quot;??_-;_-@_-"/>
    <numFmt numFmtId="174" formatCode="[$-340A]dddd\,\ d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
    <numFmt numFmtId="180" formatCode="0.000"/>
    <numFmt numFmtId="181" formatCode="0.0"/>
    <numFmt numFmtId="182" formatCode="#,##0.000"/>
    <numFmt numFmtId="183" formatCode="#,##0.0000"/>
    <numFmt numFmtId="184" formatCode="#,##0.000000"/>
    <numFmt numFmtId="185" formatCode="0.000000"/>
  </numFmts>
  <fonts count="30">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s>
  <fills count="4">
    <fill>
      <patternFill/>
    </fill>
    <fill>
      <patternFill patternType="gray125"/>
    </fill>
    <fill>
      <patternFill patternType="solid">
        <fgColor indexed="21"/>
        <bgColor indexed="64"/>
      </patternFill>
    </fill>
    <fill>
      <patternFill patternType="solid">
        <fgColor indexed="9"/>
        <bgColor indexed="64"/>
      </patternFill>
    </fill>
  </fills>
  <borders count="19">
    <border>
      <left/>
      <right/>
      <top/>
      <bottom/>
      <diagonal/>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hair">
        <color indexed="55"/>
      </top>
      <bottom style="hair">
        <color indexed="8"/>
      </bottom>
    </border>
    <border>
      <left>
        <color indexed="63"/>
      </left>
      <right>
        <color indexed="63"/>
      </right>
      <top>
        <color indexed="63"/>
      </top>
      <bottom style="thin">
        <color indexed="55"/>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5">
    <xf numFmtId="0" fontId="0" fillId="0" borderId="0" xfId="0" applyAlignment="1">
      <alignment/>
    </xf>
    <xf numFmtId="0" fontId="5" fillId="0" borderId="0" xfId="15" applyFont="1" applyBorder="1" applyAlignment="1">
      <alignment horizontal="lef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15" applyFont="1" applyBorder="1" applyAlignment="1">
      <alignment horizontal="left" vertical="center"/>
    </xf>
    <xf numFmtId="0" fontId="9" fillId="2"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2" borderId="1"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 borderId="0" xfId="0" applyFont="1" applyFill="1" applyBorder="1" applyAlignment="1">
      <alignment horizontal="left" vertical="center"/>
    </xf>
    <xf numFmtId="0" fontId="1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horizontal="left" vertical="center"/>
    </xf>
    <xf numFmtId="0" fontId="13" fillId="3" borderId="0" xfId="15" applyFont="1" applyFill="1" applyAlignment="1">
      <alignment horizontal="right" vertical="center"/>
    </xf>
    <xf numFmtId="0" fontId="12" fillId="3" borderId="0" xfId="0" applyFont="1" applyFill="1" applyAlignment="1">
      <alignment horizontal="justify" vertical="center"/>
    </xf>
    <xf numFmtId="0" fontId="14" fillId="3" borderId="0" xfId="0" applyFont="1" applyFill="1" applyAlignment="1">
      <alignment vertical="center"/>
    </xf>
    <xf numFmtId="0" fontId="7" fillId="3" borderId="0" xfId="0" applyFont="1" applyFill="1" applyBorder="1" applyAlignment="1">
      <alignment horizontal="left" vertical="center"/>
    </xf>
    <xf numFmtId="0" fontId="10" fillId="3" borderId="0" xfId="15" applyFont="1" applyFill="1" applyAlignment="1">
      <alignment horizontal="righ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2" xfId="0" applyFont="1" applyBorder="1" applyAlignment="1">
      <alignment horizontal="right" vertical="center"/>
    </xf>
    <xf numFmtId="3" fontId="11" fillId="0" borderId="3" xfId="0" applyNumberFormat="1" applyFont="1" applyBorder="1" applyAlignment="1">
      <alignment horizontal="right" vertical="center"/>
    </xf>
    <xf numFmtId="3" fontId="8" fillId="0" borderId="3"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4" xfId="0" applyNumberFormat="1" applyFont="1" applyBorder="1" applyAlignment="1">
      <alignment horizontal="right" vertical="center"/>
    </xf>
    <xf numFmtId="3" fontId="8" fillId="0" borderId="4" xfId="0" applyNumberFormat="1" applyFont="1" applyBorder="1" applyAlignment="1">
      <alignment horizontal="right" vertical="center"/>
    </xf>
    <xf numFmtId="3" fontId="11" fillId="0" borderId="5"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2" xfId="0" applyFont="1" applyBorder="1" applyAlignment="1">
      <alignment horizontal="right" vertical="center"/>
    </xf>
    <xf numFmtId="3" fontId="11" fillId="0" borderId="3" xfId="0" applyNumberFormat="1" applyFont="1" applyBorder="1" applyAlignment="1">
      <alignment horizontal="center" vertical="center"/>
    </xf>
    <xf numFmtId="3" fontId="11" fillId="0" borderId="6" xfId="0" applyNumberFormat="1" applyFont="1" applyBorder="1" applyAlignment="1">
      <alignment horizontal="right" vertical="center"/>
    </xf>
    <xf numFmtId="3" fontId="11" fillId="0" borderId="6" xfId="0" applyNumberFormat="1" applyFont="1" applyBorder="1" applyAlignment="1">
      <alignment horizontal="center" vertical="center"/>
    </xf>
    <xf numFmtId="0" fontId="8" fillId="0" borderId="2" xfId="0" applyFont="1" applyFill="1" applyBorder="1" applyAlignment="1">
      <alignment horizontal="center" vertical="center"/>
    </xf>
    <xf numFmtId="0" fontId="7" fillId="0" borderId="2" xfId="0" applyFont="1" applyFill="1" applyBorder="1" applyAlignment="1">
      <alignment vertical="center"/>
    </xf>
    <xf numFmtId="3" fontId="8" fillId="0" borderId="6" xfId="0" applyNumberFormat="1" applyFont="1" applyBorder="1" applyAlignment="1">
      <alignment horizontal="right" vertical="center"/>
    </xf>
    <xf numFmtId="0" fontId="6" fillId="0" borderId="2" xfId="0" applyFont="1" applyBorder="1" applyAlignment="1">
      <alignment horizontal="lef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6" xfId="0" applyNumberFormat="1" applyFont="1" applyBorder="1" applyAlignment="1">
      <alignment horizontal="left" vertical="center"/>
    </xf>
    <xf numFmtId="17" fontId="8" fillId="0" borderId="3" xfId="0" applyNumberFormat="1" applyFont="1" applyBorder="1" applyAlignment="1">
      <alignment horizontal="left" vertical="center"/>
    </xf>
    <xf numFmtId="17" fontId="8" fillId="0" borderId="4"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2" xfId="0" applyFont="1" applyBorder="1" applyAlignment="1">
      <alignment vertical="center"/>
    </xf>
    <xf numFmtId="0" fontId="15" fillId="0" borderId="2" xfId="0" applyFont="1" applyBorder="1" applyAlignment="1">
      <alignment horizontal="right" vertical="center"/>
    </xf>
    <xf numFmtId="179" fontId="7" fillId="0" borderId="2" xfId="0" applyNumberFormat="1" applyFont="1" applyBorder="1" applyAlignment="1">
      <alignment horizontal="center" vertical="center"/>
    </xf>
    <xf numFmtId="0" fontId="11" fillId="3" borderId="0" xfId="0" applyFont="1" applyFill="1" applyAlignment="1">
      <alignment vertical="center"/>
    </xf>
    <xf numFmtId="179" fontId="11" fillId="0" borderId="6" xfId="0" applyNumberFormat="1" applyFont="1" applyBorder="1" applyAlignment="1">
      <alignment horizontal="center" vertical="center"/>
    </xf>
    <xf numFmtId="179" fontId="11" fillId="0" borderId="3" xfId="0" applyNumberFormat="1" applyFont="1" applyBorder="1" applyAlignment="1">
      <alignment horizontal="center" vertical="center"/>
    </xf>
    <xf numFmtId="179" fontId="11" fillId="0" borderId="4" xfId="0" applyNumberFormat="1" applyFont="1" applyBorder="1" applyAlignment="1">
      <alignment horizontal="center" vertical="center"/>
    </xf>
    <xf numFmtId="0" fontId="15" fillId="0" borderId="2" xfId="0" applyFont="1" applyBorder="1" applyAlignment="1">
      <alignment horizontal="left" vertical="center"/>
    </xf>
    <xf numFmtId="17" fontId="8" fillId="0" borderId="7" xfId="0" applyNumberFormat="1" applyFont="1" applyBorder="1" applyAlignment="1">
      <alignment horizontal="left" vertical="center"/>
    </xf>
    <xf numFmtId="179" fontId="11" fillId="0" borderId="7" xfId="0" applyNumberFormat="1" applyFont="1" applyBorder="1" applyAlignment="1">
      <alignment horizontal="center"/>
    </xf>
    <xf numFmtId="179" fontId="11" fillId="0" borderId="7" xfId="0" applyNumberFormat="1" applyFont="1" applyBorder="1" applyAlignment="1">
      <alignment horizontal="center" vertical="center"/>
    </xf>
    <xf numFmtId="0" fontId="6" fillId="0" borderId="0" xfId="0" applyFont="1" applyFill="1" applyBorder="1" applyAlignment="1">
      <alignment vertical="center"/>
    </xf>
    <xf numFmtId="0" fontId="7" fillId="0" borderId="8" xfId="0" applyFont="1" applyFill="1" applyBorder="1" applyAlignment="1">
      <alignment vertical="center"/>
    </xf>
    <xf numFmtId="0" fontId="11" fillId="0" borderId="0" xfId="0" applyFont="1" applyFill="1" applyBorder="1" applyAlignment="1">
      <alignment horizontal="right" vertical="center"/>
    </xf>
    <xf numFmtId="0" fontId="8" fillId="0" borderId="9" xfId="0" applyFont="1" applyFill="1" applyBorder="1" applyAlignment="1">
      <alignment vertical="center"/>
    </xf>
    <xf numFmtId="17" fontId="8" fillId="0" borderId="2" xfId="0" applyNumberFormat="1" applyFont="1" applyBorder="1" applyAlignment="1">
      <alignment horizontal="left" vertical="center"/>
    </xf>
    <xf numFmtId="0" fontId="11" fillId="0" borderId="2" xfId="0" applyFont="1" applyBorder="1" applyAlignment="1">
      <alignment vertical="center"/>
    </xf>
    <xf numFmtId="3" fontId="11" fillId="0" borderId="10" xfId="0" applyNumberFormat="1" applyFont="1" applyBorder="1" applyAlignment="1">
      <alignment horizontal="right"/>
    </xf>
    <xf numFmtId="3" fontId="11" fillId="0" borderId="10" xfId="0" applyNumberFormat="1" applyFont="1" applyBorder="1" applyAlignment="1">
      <alignment horizontal="right" vertical="center"/>
    </xf>
    <xf numFmtId="17" fontId="8" fillId="0" borderId="11" xfId="0" applyNumberFormat="1" applyFont="1" applyBorder="1" applyAlignment="1">
      <alignment horizontal="left" vertical="center"/>
    </xf>
    <xf numFmtId="3" fontId="11" fillId="0" borderId="11" xfId="0" applyNumberFormat="1" applyFont="1" applyBorder="1" applyAlignment="1">
      <alignment horizontal="right" vertical="center"/>
    </xf>
    <xf numFmtId="3" fontId="8" fillId="0" borderId="11" xfId="0" applyNumberFormat="1"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2"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0" xfId="0" applyNumberFormat="1" applyFont="1" applyBorder="1" applyAlignment="1">
      <alignment/>
    </xf>
    <xf numFmtId="17" fontId="8" fillId="0" borderId="10" xfId="0" applyNumberFormat="1" applyFont="1" applyBorder="1" applyAlignment="1">
      <alignment horizontal="left" vertical="center"/>
    </xf>
    <xf numFmtId="179" fontId="11" fillId="0" borderId="11" xfId="0" applyNumberFormat="1" applyFont="1" applyBorder="1" applyAlignment="1">
      <alignment horizontal="center" vertical="center"/>
    </xf>
    <xf numFmtId="179" fontId="11" fillId="0" borderId="2" xfId="0" applyNumberFormat="1" applyFont="1" applyBorder="1" applyAlignment="1">
      <alignment horizontal="center"/>
    </xf>
    <xf numFmtId="0" fontId="8" fillId="0" borderId="9" xfId="0" applyFont="1" applyBorder="1" applyAlignment="1">
      <alignment vertical="center"/>
    </xf>
    <xf numFmtId="0" fontId="11" fillId="0" borderId="9"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2"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12"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horizontal="right" vertical="center"/>
    </xf>
    <xf numFmtId="3" fontId="11" fillId="0" borderId="5"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5" xfId="0" applyNumberFormat="1" applyFont="1" applyBorder="1" applyAlignment="1">
      <alignment horizontal="left" vertical="center"/>
    </xf>
    <xf numFmtId="3" fontId="0" fillId="0" borderId="0" xfId="0" applyNumberFormat="1" applyAlignment="1">
      <alignment/>
    </xf>
    <xf numFmtId="179" fontId="11" fillId="0" borderId="5" xfId="0" applyNumberFormat="1" applyFont="1" applyBorder="1" applyAlignment="1">
      <alignment horizontal="center"/>
    </xf>
    <xf numFmtId="17" fontId="7" fillId="0" borderId="2" xfId="0" applyNumberFormat="1" applyFont="1" applyBorder="1" applyAlignment="1">
      <alignment vertical="center"/>
    </xf>
    <xf numFmtId="179" fontId="11" fillId="0" borderId="10" xfId="0" applyNumberFormat="1" applyFont="1" applyBorder="1" applyAlignment="1">
      <alignment horizontal="center"/>
    </xf>
    <xf numFmtId="0" fontId="7" fillId="0" borderId="2" xfId="0" applyFont="1" applyBorder="1" applyAlignment="1">
      <alignment vertical="center"/>
    </xf>
    <xf numFmtId="0" fontId="7" fillId="3" borderId="0" xfId="0" applyFont="1" applyFill="1" applyBorder="1" applyAlignment="1">
      <alignment vertical="center"/>
    </xf>
    <xf numFmtId="0" fontId="6" fillId="3" borderId="0" xfId="0" applyFont="1" applyFill="1" applyBorder="1" applyAlignment="1">
      <alignment horizontal="right" vertical="center"/>
    </xf>
    <xf numFmtId="0" fontId="7" fillId="3" borderId="0" xfId="0" applyFont="1" applyFill="1" applyBorder="1" applyAlignment="1">
      <alignment horizontal="right" vertical="center"/>
    </xf>
    <xf numFmtId="0" fontId="6" fillId="3" borderId="0" xfId="0" applyFont="1" applyFill="1" applyBorder="1" applyAlignment="1">
      <alignment vertical="center"/>
    </xf>
    <xf numFmtId="0" fontId="10" fillId="3" borderId="0" xfId="15" applyFont="1" applyFill="1" applyBorder="1" applyAlignment="1">
      <alignment horizontal="right" vertical="center"/>
    </xf>
    <xf numFmtId="0" fontId="15" fillId="3" borderId="2" xfId="0" applyFont="1" applyFill="1" applyBorder="1" applyAlignment="1">
      <alignment horizontal="left" vertical="center"/>
    </xf>
    <xf numFmtId="0" fontId="15" fillId="3" borderId="2" xfId="0" applyFont="1" applyFill="1" applyBorder="1" applyAlignment="1">
      <alignment horizontal="right" vertical="center"/>
    </xf>
    <xf numFmtId="0" fontId="15" fillId="3" borderId="2" xfId="0" applyFont="1" applyFill="1" applyBorder="1" applyAlignment="1">
      <alignment vertical="center"/>
    </xf>
    <xf numFmtId="0" fontId="16" fillId="3" borderId="2" xfId="0" applyFont="1" applyFill="1" applyBorder="1" applyAlignment="1">
      <alignment horizontal="right" vertical="center"/>
    </xf>
    <xf numFmtId="0" fontId="15" fillId="3" borderId="0" xfId="0" applyFont="1" applyFill="1" applyBorder="1" applyAlignment="1">
      <alignment vertical="center"/>
    </xf>
    <xf numFmtId="0" fontId="11" fillId="3" borderId="13" xfId="0" applyFont="1" applyFill="1" applyBorder="1" applyAlignment="1">
      <alignment horizontal="right" vertical="center"/>
    </xf>
    <xf numFmtId="0" fontId="11" fillId="3" borderId="2" xfId="0" applyFont="1" applyFill="1" applyBorder="1" applyAlignment="1">
      <alignment horizontal="right" vertical="center"/>
    </xf>
    <xf numFmtId="0" fontId="20" fillId="3" borderId="9" xfId="0" applyFont="1" applyFill="1" applyBorder="1" applyAlignment="1">
      <alignment/>
    </xf>
    <xf numFmtId="173" fontId="20" fillId="3" borderId="9" xfId="17" applyNumberFormat="1" applyFont="1" applyFill="1" applyBorder="1" applyAlignment="1">
      <alignment/>
    </xf>
    <xf numFmtId="3" fontId="19" fillId="3" borderId="9" xfId="0" applyNumberFormat="1" applyFont="1" applyFill="1" applyBorder="1" applyAlignment="1">
      <alignment horizontal="right" vertical="center"/>
    </xf>
    <xf numFmtId="0" fontId="19" fillId="3" borderId="0" xfId="0" applyFont="1" applyFill="1" applyBorder="1" applyAlignment="1">
      <alignment vertical="center"/>
    </xf>
    <xf numFmtId="0" fontId="19" fillId="3" borderId="9" xfId="0" applyFont="1" applyFill="1" applyBorder="1" applyAlignment="1">
      <alignment vertical="center"/>
    </xf>
    <xf numFmtId="0" fontId="20" fillId="3" borderId="0" xfId="0" applyFont="1" applyFill="1" applyBorder="1" applyAlignment="1">
      <alignment vertical="center"/>
    </xf>
    <xf numFmtId="0" fontId="20" fillId="3" borderId="9" xfId="0" applyFont="1" applyFill="1" applyBorder="1" applyAlignment="1">
      <alignment vertical="center"/>
    </xf>
    <xf numFmtId="173" fontId="22" fillId="3" borderId="9" xfId="17" applyNumberFormat="1" applyFont="1" applyFill="1" applyBorder="1" applyAlignment="1">
      <alignment/>
    </xf>
    <xf numFmtId="3" fontId="20" fillId="3" borderId="0" xfId="0" applyNumberFormat="1" applyFont="1" applyFill="1" applyBorder="1" applyAlignment="1">
      <alignment vertical="center"/>
    </xf>
    <xf numFmtId="0" fontId="17" fillId="3" borderId="0" xfId="0" applyFont="1" applyFill="1" applyBorder="1" applyAlignment="1">
      <alignment horizontal="left" vertical="center"/>
    </xf>
    <xf numFmtId="0" fontId="15" fillId="3" borderId="0" xfId="0" applyFont="1" applyFill="1" applyBorder="1" applyAlignment="1">
      <alignment horizontal="right" vertical="center"/>
    </xf>
    <xf numFmtId="0" fontId="21" fillId="3" borderId="0" xfId="0" applyFont="1" applyFill="1" applyBorder="1" applyAlignment="1">
      <alignment horizontal="right" vertical="center"/>
    </xf>
    <xf numFmtId="0" fontId="20" fillId="0" borderId="9" xfId="0" applyFont="1" applyFill="1" applyBorder="1" applyAlignment="1">
      <alignment/>
    </xf>
    <xf numFmtId="0" fontId="0" fillId="0" borderId="0" xfId="0" applyNumberFormat="1" applyAlignment="1">
      <alignment/>
    </xf>
    <xf numFmtId="173" fontId="20" fillId="0" borderId="9" xfId="17" applyNumberFormat="1" applyFont="1" applyFill="1" applyBorder="1" applyAlignment="1">
      <alignment/>
    </xf>
    <xf numFmtId="3" fontId="19" fillId="0" borderId="9"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9" xfId="0" applyFont="1" applyFill="1" applyBorder="1" applyAlignment="1">
      <alignment vertical="center"/>
    </xf>
    <xf numFmtId="173" fontId="11" fillId="0" borderId="4" xfId="0" applyNumberFormat="1" applyFont="1" applyBorder="1" applyAlignment="1">
      <alignment horizontal="right" vertical="center"/>
    </xf>
    <xf numFmtId="0" fontId="7" fillId="0" borderId="0" xfId="0" applyFont="1" applyBorder="1" applyAlignment="1">
      <alignment horizontal="right" vertical="justify"/>
    </xf>
    <xf numFmtId="173" fontId="11" fillId="0" borderId="10" xfId="0" applyNumberFormat="1" applyFont="1" applyBorder="1" applyAlignment="1">
      <alignment horizontal="right" vertical="center"/>
    </xf>
    <xf numFmtId="173" fontId="11" fillId="0" borderId="5" xfId="0" applyNumberFormat="1" applyFont="1" applyBorder="1" applyAlignment="1">
      <alignment horizontal="right" vertical="center"/>
    </xf>
    <xf numFmtId="179" fontId="11" fillId="0" borderId="14" xfId="0" applyNumberFormat="1" applyFont="1" applyBorder="1" applyAlignment="1">
      <alignment horizontal="center"/>
    </xf>
    <xf numFmtId="181" fontId="0" fillId="0" borderId="0" xfId="0" applyNumberFormat="1" applyAlignment="1">
      <alignment/>
    </xf>
    <xf numFmtId="17" fontId="8" fillId="3" borderId="4" xfId="0" applyNumberFormat="1" applyFont="1" applyFill="1" applyBorder="1" applyAlignment="1">
      <alignment horizontal="left" vertical="center"/>
    </xf>
    <xf numFmtId="3" fontId="11" fillId="3" borderId="3" xfId="0" applyNumberFormat="1" applyFont="1" applyFill="1" applyBorder="1" applyAlignment="1">
      <alignment horizontal="right" vertical="center"/>
    </xf>
    <xf numFmtId="3" fontId="11" fillId="3" borderId="5"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1" fontId="26" fillId="0" borderId="0" xfId="0" applyNumberFormat="1" applyFont="1" applyAlignment="1">
      <alignment/>
    </xf>
    <xf numFmtId="3" fontId="11" fillId="3" borderId="6" xfId="0" applyNumberFormat="1" applyFont="1" applyFill="1" applyBorder="1" applyAlignment="1">
      <alignment horizontal="right" vertical="center"/>
    </xf>
    <xf numFmtId="3" fontId="11" fillId="3" borderId="11" xfId="0" applyNumberFormat="1" applyFont="1" applyFill="1" applyBorder="1" applyAlignment="1">
      <alignment horizontal="right" vertical="center"/>
    </xf>
    <xf numFmtId="3" fontId="11" fillId="3" borderId="2" xfId="0" applyNumberFormat="1" applyFont="1" applyFill="1" applyBorder="1" applyAlignment="1">
      <alignment horizontal="right" vertical="center"/>
    </xf>
    <xf numFmtId="173" fontId="11" fillId="0" borderId="11"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79" fontId="11" fillId="0" borderId="10" xfId="0" applyNumberFormat="1" applyFont="1" applyFill="1" applyBorder="1" applyAlignment="1">
      <alignment horizontal="center"/>
    </xf>
    <xf numFmtId="0" fontId="0" fillId="3" borderId="0" xfId="0" applyFill="1" applyAlignment="1">
      <alignment/>
    </xf>
    <xf numFmtId="3" fontId="0" fillId="3" borderId="0" xfId="0" applyNumberFormat="1" applyFill="1" applyAlignment="1">
      <alignment/>
    </xf>
    <xf numFmtId="0" fontId="26" fillId="3"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79"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left" vertical="center"/>
    </xf>
    <xf numFmtId="17" fontId="8" fillId="0" borderId="14"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9" xfId="0" applyFont="1" applyFill="1" applyBorder="1" applyAlignment="1">
      <alignment vertical="center"/>
    </xf>
    <xf numFmtId="3" fontId="6" fillId="0" borderId="0" xfId="0" applyNumberFormat="1" applyFont="1" applyBorder="1" applyAlignment="1">
      <alignment horizontal="left" vertical="center"/>
    </xf>
    <xf numFmtId="0" fontId="11" fillId="0" borderId="15" xfId="0" applyFont="1" applyBorder="1" applyAlignment="1">
      <alignment vertical="center"/>
    </xf>
    <xf numFmtId="173" fontId="20" fillId="3" borderId="15" xfId="17" applyNumberFormat="1" applyFont="1" applyFill="1" applyBorder="1" applyAlignment="1">
      <alignment/>
    </xf>
    <xf numFmtId="173" fontId="25" fillId="0" borderId="0" xfId="17" applyNumberFormat="1" applyFont="1" applyFill="1" applyBorder="1" applyAlignment="1">
      <alignment/>
    </xf>
    <xf numFmtId="0" fontId="15" fillId="0" borderId="16" xfId="0" applyFont="1" applyBorder="1" applyAlignment="1">
      <alignment vertical="center"/>
    </xf>
    <xf numFmtId="0" fontId="7" fillId="0" borderId="16" xfId="0" applyFont="1" applyBorder="1" applyAlignment="1">
      <alignment vertical="center"/>
    </xf>
    <xf numFmtId="0" fontId="21" fillId="3" borderId="0" xfId="0" applyFont="1" applyFill="1" applyBorder="1" applyAlignment="1">
      <alignment horizontal="left" vertical="center"/>
    </xf>
    <xf numFmtId="3" fontId="21" fillId="3"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 borderId="15" xfId="0" applyFont="1" applyFill="1" applyBorder="1" applyAlignment="1">
      <alignment/>
    </xf>
    <xf numFmtId="0" fontId="19" fillId="3" borderId="15" xfId="0" applyFont="1" applyFill="1" applyBorder="1" applyAlignment="1">
      <alignment vertical="center"/>
    </xf>
    <xf numFmtId="173" fontId="25" fillId="0" borderId="0" xfId="17" applyNumberFormat="1" applyFont="1" applyFill="1" applyBorder="1" applyAlignment="1">
      <alignment horizontal="right" wrapText="1"/>
    </xf>
    <xf numFmtId="3" fontId="11" fillId="3" borderId="12" xfId="0" applyNumberFormat="1" applyFont="1" applyFill="1" applyBorder="1" applyAlignment="1">
      <alignment horizontal="right" vertical="center"/>
    </xf>
    <xf numFmtId="173" fontId="0" fillId="3" borderId="0" xfId="17" applyNumberFormat="1" applyFill="1" applyBorder="1" applyAlignment="1">
      <alignment wrapText="1"/>
    </xf>
    <xf numFmtId="0" fontId="0" fillId="3" borderId="0" xfId="0" applyFill="1" applyBorder="1" applyAlignment="1">
      <alignment/>
    </xf>
    <xf numFmtId="0" fontId="8" fillId="3" borderId="0" xfId="0" applyFont="1" applyFill="1" applyBorder="1" applyAlignment="1">
      <alignment vertical="center"/>
    </xf>
    <xf numFmtId="0" fontId="7" fillId="3" borderId="0" xfId="0" applyFont="1" applyFill="1" applyBorder="1" applyAlignment="1">
      <alignment horizontal="center" vertical="center"/>
    </xf>
    <xf numFmtId="3" fontId="8" fillId="3" borderId="0" xfId="0" applyNumberFormat="1" applyFont="1" applyFill="1" applyBorder="1" applyAlignment="1">
      <alignment vertical="center"/>
    </xf>
    <xf numFmtId="3" fontId="11" fillId="3" borderId="0" xfId="0" applyNumberFormat="1" applyFont="1" applyFill="1" applyBorder="1" applyAlignment="1">
      <alignment vertical="center"/>
    </xf>
    <xf numFmtId="3" fontId="15" fillId="3" borderId="0" xfId="0" applyNumberFormat="1" applyFont="1" applyFill="1" applyBorder="1" applyAlignment="1">
      <alignment vertical="center"/>
    </xf>
    <xf numFmtId="3" fontId="7" fillId="3" borderId="0" xfId="0" applyNumberFormat="1" applyFont="1" applyFill="1" applyBorder="1" applyAlignment="1">
      <alignment vertical="center"/>
    </xf>
    <xf numFmtId="0" fontId="12" fillId="3" borderId="0" xfId="0" applyFont="1" applyFill="1" applyBorder="1" applyAlignment="1">
      <alignment vertical="center"/>
    </xf>
    <xf numFmtId="0" fontId="11" fillId="3" borderId="0" xfId="0" applyFont="1" applyFill="1" applyBorder="1" applyAlignment="1">
      <alignment vertical="center"/>
    </xf>
    <xf numFmtId="17" fontId="8" fillId="3" borderId="0" xfId="0" applyNumberFormat="1" applyFont="1" applyFill="1" applyBorder="1" applyAlignment="1">
      <alignment horizontal="left" vertical="center"/>
    </xf>
    <xf numFmtId="173" fontId="11" fillId="3" borderId="0" xfId="0" applyNumberFormat="1" applyFont="1" applyFill="1" applyBorder="1" applyAlignment="1">
      <alignment horizontal="right" vertical="center"/>
    </xf>
    <xf numFmtId="0" fontId="6" fillId="3" borderId="0" xfId="0" applyFont="1" applyFill="1" applyBorder="1" applyAlignment="1">
      <alignment horizontal="left" vertical="center"/>
    </xf>
    <xf numFmtId="179" fontId="7" fillId="3" borderId="0" xfId="0" applyNumberFormat="1" applyFont="1" applyFill="1" applyBorder="1" applyAlignment="1">
      <alignment horizontal="center" vertical="center"/>
    </xf>
    <xf numFmtId="0" fontId="0" fillId="3" borderId="0" xfId="0" applyNumberFormat="1" applyFill="1" applyBorder="1" applyAlignment="1">
      <alignment/>
    </xf>
    <xf numFmtId="3" fontId="0" fillId="3" borderId="0" xfId="0" applyNumberFormat="1" applyFill="1" applyBorder="1" applyAlignment="1">
      <alignment/>
    </xf>
    <xf numFmtId="17" fontId="7" fillId="0" borderId="16" xfId="0" applyNumberFormat="1" applyFont="1" applyBorder="1" applyAlignment="1">
      <alignment horizontal="left" vertical="center"/>
    </xf>
    <xf numFmtId="173" fontId="7" fillId="0" borderId="16" xfId="0" applyNumberFormat="1" applyFont="1" applyBorder="1" applyAlignment="1">
      <alignment horizontal="right" vertical="center" wrapText="1"/>
    </xf>
    <xf numFmtId="173" fontId="7" fillId="0" borderId="16" xfId="0" applyNumberFormat="1" applyFont="1" applyBorder="1" applyAlignment="1">
      <alignment horizontal="center" vertical="center"/>
    </xf>
    <xf numFmtId="173" fontId="7" fillId="0" borderId="16" xfId="0" applyNumberFormat="1" applyFont="1" applyBorder="1" applyAlignment="1">
      <alignment horizontal="left" vertical="center" wrapText="1"/>
    </xf>
    <xf numFmtId="17" fontId="8" fillId="0" borderId="12" xfId="0" applyNumberFormat="1" applyFont="1" applyBorder="1" applyAlignment="1">
      <alignment horizontal="left" vertical="center"/>
    </xf>
    <xf numFmtId="17" fontId="7" fillId="0" borderId="15" xfId="0" applyNumberFormat="1" applyFont="1" applyBorder="1" applyAlignment="1">
      <alignment horizontal="left" vertical="center"/>
    </xf>
    <xf numFmtId="3" fontId="7" fillId="3" borderId="15" xfId="0" applyNumberFormat="1" applyFont="1" applyFill="1" applyBorder="1" applyAlignment="1">
      <alignment horizontal="right" vertical="center"/>
    </xf>
    <xf numFmtId="173" fontId="20" fillId="3" borderId="9" xfId="17" applyNumberFormat="1" applyFont="1" applyFill="1" applyBorder="1" applyAlignment="1">
      <alignment horizontal="right"/>
    </xf>
    <xf numFmtId="173" fontId="20" fillId="3" borderId="15" xfId="17" applyNumberFormat="1" applyFont="1" applyFill="1" applyBorder="1" applyAlignment="1">
      <alignment horizontal="right"/>
    </xf>
    <xf numFmtId="184" fontId="7" fillId="3" borderId="0" xfId="0" applyNumberFormat="1" applyFont="1" applyFill="1" applyBorder="1" applyAlignment="1">
      <alignment horizontal="right" vertical="center"/>
    </xf>
    <xf numFmtId="184" fontId="7" fillId="0" borderId="0" xfId="0" applyNumberFormat="1" applyFont="1" applyBorder="1" applyAlignment="1">
      <alignment horizontal="right" vertical="center"/>
    </xf>
    <xf numFmtId="179" fontId="11" fillId="0" borderId="14" xfId="0" applyNumberFormat="1" applyFont="1" applyFill="1" applyBorder="1" applyAlignment="1">
      <alignment horizontal="center"/>
    </xf>
    <xf numFmtId="49" fontId="15" fillId="3" borderId="0" xfId="0" applyNumberFormat="1" applyFont="1" applyFill="1" applyBorder="1" applyAlignment="1">
      <alignment vertical="center"/>
    </xf>
    <xf numFmtId="173" fontId="15" fillId="0" borderId="0" xfId="0" applyNumberFormat="1" applyFont="1" applyBorder="1" applyAlignment="1">
      <alignment horizontal="right" vertical="center"/>
    </xf>
    <xf numFmtId="3" fontId="11" fillId="0" borderId="7" xfId="0" applyNumberFormat="1" applyFont="1" applyBorder="1" applyAlignment="1">
      <alignment horizontal="right" vertical="center"/>
    </xf>
    <xf numFmtId="173" fontId="11" fillId="0" borderId="7" xfId="0" applyNumberFormat="1" applyFont="1" applyBorder="1" applyAlignment="1">
      <alignment horizontal="right" vertical="center"/>
    </xf>
    <xf numFmtId="3" fontId="7" fillId="3" borderId="16" xfId="0" applyNumberFormat="1" applyFont="1" applyFill="1" applyBorder="1" applyAlignment="1">
      <alignment horizontal="right" vertical="center"/>
    </xf>
    <xf numFmtId="3" fontId="11" fillId="3" borderId="17" xfId="0" applyNumberFormat="1" applyFont="1" applyFill="1" applyBorder="1" applyAlignment="1">
      <alignment horizontal="right" vertical="center"/>
    </xf>
    <xf numFmtId="179" fontId="7" fillId="0" borderId="16" xfId="0" applyNumberFormat="1" applyFont="1" applyBorder="1" applyAlignment="1">
      <alignment horizontal="center"/>
    </xf>
    <xf numFmtId="179" fontId="11" fillId="0" borderId="16" xfId="0" applyNumberFormat="1" applyFont="1" applyBorder="1" applyAlignment="1">
      <alignment horizontal="center"/>
    </xf>
    <xf numFmtId="17" fontId="8" fillId="0" borderId="7" xfId="0" applyNumberFormat="1" applyFont="1" applyBorder="1" applyAlignment="1" applyProtection="1">
      <alignment horizontal="left" vertical="center"/>
      <protection/>
    </xf>
    <xf numFmtId="179" fontId="11" fillId="0" borderId="7" xfId="0" applyNumberFormat="1" applyFont="1" applyBorder="1" applyAlignment="1" applyProtection="1">
      <alignment horizontal="center"/>
      <protection/>
    </xf>
    <xf numFmtId="185" fontId="15" fillId="0" borderId="0" xfId="0" applyNumberFormat="1" applyFont="1" applyBorder="1" applyAlignment="1">
      <alignment horizontal="right" vertical="center"/>
    </xf>
    <xf numFmtId="0" fontId="7" fillId="0" borderId="8" xfId="0" applyFont="1" applyFill="1" applyBorder="1" applyAlignment="1">
      <alignment horizontal="center" vertical="center"/>
    </xf>
    <xf numFmtId="0" fontId="0" fillId="0" borderId="8" xfId="0" applyBorder="1" applyAlignment="1">
      <alignment horizontal="center" vertical="center"/>
    </xf>
    <xf numFmtId="0" fontId="7" fillId="0" borderId="18" xfId="0" applyFont="1" applyFill="1" applyBorder="1" applyAlignment="1">
      <alignment horizontal="center" vertical="center"/>
    </xf>
    <xf numFmtId="0" fontId="0" fillId="0" borderId="18"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8" xfId="0" applyFont="1" applyFill="1" applyBorder="1" applyAlignment="1">
      <alignment horizontal="center" vertical="center" wrapText="1"/>
    </xf>
    <xf numFmtId="0" fontId="0" fillId="0" borderId="18" xfId="0" applyBorder="1" applyAlignment="1">
      <alignment horizontal="center" vertical="center" wrapText="1"/>
    </xf>
    <xf numFmtId="0" fontId="7" fillId="0" borderId="18" xfId="0" applyFont="1" applyFill="1" applyBorder="1" applyAlignment="1">
      <alignment horizontal="right" vertical="center"/>
    </xf>
    <xf numFmtId="0" fontId="7" fillId="0" borderId="8" xfId="0" applyFont="1" applyFill="1" applyBorder="1" applyAlignment="1">
      <alignment horizontal="left"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3" borderId="0"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right" vertical="center"/>
    </xf>
    <xf numFmtId="0" fontId="7" fillId="3" borderId="18" xfId="0" applyFont="1" applyFill="1" applyBorder="1" applyAlignment="1">
      <alignment horizontal="right" vertical="center"/>
    </xf>
    <xf numFmtId="0" fontId="7" fillId="3" borderId="0" xfId="0" applyFont="1" applyFill="1" applyBorder="1" applyAlignment="1">
      <alignment horizontal="left" vertical="center"/>
    </xf>
    <xf numFmtId="0" fontId="7" fillId="3" borderId="2" xfId="0" applyFont="1" applyFill="1" applyBorder="1" applyAlignment="1">
      <alignment horizontal="left" vertical="center"/>
    </xf>
    <xf numFmtId="0" fontId="7" fillId="3" borderId="8" xfId="0" applyFont="1" applyFill="1" applyBorder="1" applyAlignment="1">
      <alignment horizontal="center" vertical="center" wrapText="1"/>
    </xf>
    <xf numFmtId="0" fontId="8" fillId="3" borderId="0" xfId="0" applyFont="1" applyFill="1" applyAlignment="1">
      <alignment horizontal="justify" vertical="center" wrapText="1"/>
    </xf>
    <xf numFmtId="0" fontId="11" fillId="3" borderId="0" xfId="0" applyFont="1" applyFill="1" applyAlignment="1">
      <alignment horizontal="justify" vertical="center" wrapText="1"/>
    </xf>
    <xf numFmtId="0" fontId="8" fillId="3" borderId="0" xfId="0" applyFont="1" applyFill="1" applyAlignment="1">
      <alignment horizontal="left" vertical="center" wrapText="1"/>
    </xf>
    <xf numFmtId="0" fontId="11" fillId="3" borderId="0" xfId="0" applyFont="1" applyFill="1" applyAlignment="1">
      <alignment horizontal="left"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85725" cy="180975"/>
    <xdr:sp>
      <xdr:nvSpPr>
        <xdr:cNvPr id="1" name="TextBox 3"/>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76200" cy="180975"/>
    <xdr:sp>
      <xdr:nvSpPr>
        <xdr:cNvPr id="2" name="TextBox 21"/>
        <xdr:cNvSpPr txBox="1">
          <a:spLocks noChangeArrowheads="1"/>
        </xdr:cNvSpPr>
      </xdr:nvSpPr>
      <xdr:spPr>
        <a:xfrm>
          <a:off x="12049125" y="3514725"/>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11</xdr:col>
      <xdr:colOff>704850</xdr:colOff>
      <xdr:row>1</xdr:row>
      <xdr:rowOff>47625</xdr:rowOff>
    </xdr:from>
    <xdr:to>
      <xdr:col>11</xdr:col>
      <xdr:colOff>942975</xdr:colOff>
      <xdr:row>2</xdr:row>
      <xdr:rowOff>9525</xdr:rowOff>
    </xdr:to>
    <xdr:pic>
      <xdr:nvPicPr>
        <xdr:cNvPr id="3" name="Picture 24">
          <a:hlinkClick r:id="rId3"/>
        </xdr:cNvPr>
        <xdr:cNvPicPr preferRelativeResize="1">
          <a:picLocks noChangeAspect="1"/>
        </xdr:cNvPicPr>
      </xdr:nvPicPr>
      <xdr:blipFill>
        <a:blip r:embed="rId1"/>
        <a:stretch>
          <a:fillRect/>
        </a:stretch>
      </xdr:blipFill>
      <xdr:spPr>
        <a:xfrm>
          <a:off x="9477375" y="295275"/>
          <a:ext cx="238125" cy="209550"/>
        </a:xfrm>
        <a:prstGeom prst="rect">
          <a:avLst/>
        </a:prstGeom>
        <a:noFill/>
        <a:ln w="9525" cmpd="sng">
          <a:noFill/>
        </a:ln>
      </xdr:spPr>
    </xdr:pic>
    <xdr:clientData/>
  </xdr:twoCellAnchor>
  <xdr:oneCellAnchor>
    <xdr:from>
      <xdr:col>6</xdr:col>
      <xdr:colOff>0</xdr:colOff>
      <xdr:row>3</xdr:row>
      <xdr:rowOff>0</xdr:rowOff>
    </xdr:from>
    <xdr:ext cx="85725" cy="180975"/>
    <xdr:sp>
      <xdr:nvSpPr>
        <xdr:cNvPr id="4" name="TextBox 25"/>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85725" cy="180975"/>
    <xdr:sp>
      <xdr:nvSpPr>
        <xdr:cNvPr id="5" name="TextBox 26"/>
        <xdr:cNvSpPr txBox="1">
          <a:spLocks noChangeArrowheads="1"/>
        </xdr:cNvSpPr>
      </xdr:nvSpPr>
      <xdr:spPr>
        <a:xfrm>
          <a:off x="501015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57150</xdr:colOff>
      <xdr:row>134</xdr:row>
      <xdr:rowOff>0</xdr:rowOff>
    </xdr:from>
    <xdr:ext cx="8181975" cy="1609725"/>
    <xdr:sp>
      <xdr:nvSpPr>
        <xdr:cNvPr id="6" name="TextBox 27"/>
        <xdr:cNvSpPr txBox="1">
          <a:spLocks noChangeArrowheads="1"/>
        </xdr:cNvSpPr>
      </xdr:nvSpPr>
      <xdr:spPr>
        <a:xfrm>
          <a:off x="57150" y="33204150"/>
          <a:ext cx="8181975" cy="1609725"/>
        </a:xfrm>
        <a:prstGeom prst="rect">
          <a:avLst/>
        </a:prstGeom>
        <a:noFill/>
        <a:ln w="9525" cmpd="sng">
          <a:noFill/>
        </a:ln>
      </xdr:spPr>
      <xdr:txBody>
        <a:bodyPr vertOverflow="clip" wrap="square"/>
        <a:p>
          <a:pPr algn="l">
            <a:defRPr/>
          </a:pPr>
          <a:r>
            <a:rPr lang="en-US" cap="none" sz="1000" b="0" i="0" u="none" baseline="0">
              <a:solidFill>
                <a:srgbClr val="808080"/>
              </a:solidFill>
            </a:rPr>
            <a:t>Notas:
(1) Se informan sólo operaciones y montos de créditos vigentes.
(2)  Información basada en datos entregados por las instituciones financieras.  
(3) Los datos provenientes de los Sistemas Contables y de Productos SBIF utilizados en este reporte pueden presentar diferencias.  
(4) Se ha rectificado el Número de Operaciones de los Mutuos Hipotecarios No Endosables para mayo de 2009.</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xdr:cNvPicPr preferRelativeResize="1">
          <a:picLocks noChangeAspect="1"/>
        </xdr:cNvPicPr>
      </xdr:nvPicPr>
      <xdr:blipFill>
        <a:blip r:embed="rId4"/>
        <a:stretch>
          <a:fillRect/>
        </a:stretch>
      </xdr:blipFill>
      <xdr:spPr>
        <a:xfrm>
          <a:off x="257175"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Box 31"/>
        <xdr:cNvSpPr txBox="1">
          <a:spLocks noChangeArrowheads="1"/>
        </xdr:cNvSpPr>
      </xdr:nvSpPr>
      <xdr:spPr>
        <a:xfrm>
          <a:off x="1371600" y="95250"/>
          <a:ext cx="6400800" cy="342900"/>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85725" cy="180975"/>
    <xdr:sp>
      <xdr:nvSpPr>
        <xdr:cNvPr id="9" name="TextBox 35"/>
        <xdr:cNvSpPr txBox="1">
          <a:spLocks noChangeArrowheads="1"/>
        </xdr:cNvSpPr>
      </xdr:nvSpPr>
      <xdr:spPr>
        <a:xfrm>
          <a:off x="12192000" y="138112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85725" cy="180975"/>
    <xdr:sp>
      <xdr:nvSpPr>
        <xdr:cNvPr id="1" name="TextBox 3"/>
        <xdr:cNvSpPr txBox="1">
          <a:spLocks noChangeArrowheads="1"/>
        </xdr:cNvSpPr>
      </xdr:nvSpPr>
      <xdr:spPr>
        <a:xfrm>
          <a:off x="1447800" y="7429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6</xdr:row>
      <xdr:rowOff>114300</xdr:rowOff>
    </xdr:from>
    <xdr:ext cx="85725" cy="180975"/>
    <xdr:sp>
      <xdr:nvSpPr>
        <xdr:cNvPr id="2" name="TextBox 10"/>
        <xdr:cNvSpPr txBox="1">
          <a:spLocks noChangeArrowheads="1"/>
        </xdr:cNvSpPr>
      </xdr:nvSpPr>
      <xdr:spPr>
        <a:xfrm>
          <a:off x="9982200" y="16383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12</xdr:col>
      <xdr:colOff>628650</xdr:colOff>
      <xdr:row>1</xdr:row>
      <xdr:rowOff>47625</xdr:rowOff>
    </xdr:from>
    <xdr:to>
      <xdr:col>12</xdr:col>
      <xdr:colOff>866775</xdr:colOff>
      <xdr:row>2</xdr:row>
      <xdr:rowOff>9525</xdr:rowOff>
    </xdr:to>
    <xdr:pic>
      <xdr:nvPicPr>
        <xdr:cNvPr id="3" name="Picture 13">
          <a:hlinkClick r:id="rId3"/>
        </xdr:cNvPr>
        <xdr:cNvPicPr preferRelativeResize="1">
          <a:picLocks noChangeAspect="1"/>
        </xdr:cNvPicPr>
      </xdr:nvPicPr>
      <xdr:blipFill>
        <a:blip r:embed="rId1"/>
        <a:stretch>
          <a:fillRect/>
        </a:stretch>
      </xdr:blipFill>
      <xdr:spPr>
        <a:xfrm>
          <a:off x="8448675" y="295275"/>
          <a:ext cx="238125" cy="209550"/>
        </a:xfrm>
        <a:prstGeom prst="rect">
          <a:avLst/>
        </a:prstGeom>
        <a:noFill/>
        <a:ln w="9525" cmpd="sng">
          <a:noFill/>
        </a:ln>
      </xdr:spPr>
    </xdr:pic>
    <xdr:clientData/>
  </xdr:twoCellAnchor>
  <xdr:oneCellAnchor>
    <xdr:from>
      <xdr:col>1</xdr:col>
      <xdr:colOff>295275</xdr:colOff>
      <xdr:row>57</xdr:row>
      <xdr:rowOff>85725</xdr:rowOff>
    </xdr:from>
    <xdr:ext cx="85725" cy="171450"/>
    <xdr:sp>
      <xdr:nvSpPr>
        <xdr:cNvPr id="4" name="TextBox 14"/>
        <xdr:cNvSpPr txBox="1">
          <a:spLocks noChangeArrowheads="1"/>
        </xdr:cNvSpPr>
      </xdr:nvSpPr>
      <xdr:spPr>
        <a:xfrm>
          <a:off x="428625" y="14239875"/>
          <a:ext cx="85725" cy="1714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133</xdr:row>
      <xdr:rowOff>152400</xdr:rowOff>
    </xdr:from>
    <xdr:ext cx="7620000" cy="561975"/>
    <xdr:sp>
      <xdr:nvSpPr>
        <xdr:cNvPr id="5" name="TextBox 15"/>
        <xdr:cNvSpPr txBox="1">
          <a:spLocks noChangeArrowheads="1"/>
        </xdr:cNvSpPr>
      </xdr:nvSpPr>
      <xdr:spPr>
        <a:xfrm>
          <a:off x="0" y="32766000"/>
          <a:ext cx="7620000" cy="56197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5000625" cy="361950"/>
    <xdr:sp>
      <xdr:nvSpPr>
        <xdr:cNvPr id="7" name="TextBox 17"/>
        <xdr:cNvSpPr txBox="1">
          <a:spLocks noChangeArrowheads="1"/>
        </xdr:cNvSpPr>
      </xdr:nvSpPr>
      <xdr:spPr>
        <a:xfrm>
          <a:off x="1714500" y="123825"/>
          <a:ext cx="5000625" cy="361950"/>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85725" cy="180975"/>
    <xdr:sp>
      <xdr:nvSpPr>
        <xdr:cNvPr id="1" name="TextBox 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85725" cy="180975"/>
    <xdr:sp>
      <xdr:nvSpPr>
        <xdr:cNvPr id="2" name="TextBox 10"/>
        <xdr:cNvSpPr txBox="1">
          <a:spLocks noChangeArrowheads="1"/>
        </xdr:cNvSpPr>
      </xdr:nvSpPr>
      <xdr:spPr>
        <a:xfrm>
          <a:off x="6877050" y="18478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85725" cy="180975"/>
    <xdr:sp>
      <xdr:nvSpPr>
        <xdr:cNvPr id="3" name="TextBox 13"/>
        <xdr:cNvSpPr txBox="1">
          <a:spLocks noChangeArrowheads="1"/>
        </xdr:cNvSpPr>
      </xdr:nvSpPr>
      <xdr:spPr>
        <a:xfrm>
          <a:off x="104775" y="173355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85725" cy="180975"/>
    <xdr:sp>
      <xdr:nvSpPr>
        <xdr:cNvPr id="4" name="TextBox 15"/>
        <xdr:cNvSpPr txBox="1">
          <a:spLocks noChangeArrowheads="1"/>
        </xdr:cNvSpPr>
      </xdr:nvSpPr>
      <xdr:spPr>
        <a:xfrm>
          <a:off x="1485900"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85725" cy="180975"/>
    <xdr:sp>
      <xdr:nvSpPr>
        <xdr:cNvPr id="5" name="TextBox 16"/>
        <xdr:cNvSpPr txBox="1">
          <a:spLocks noChangeArrowheads="1"/>
        </xdr:cNvSpPr>
      </xdr:nvSpPr>
      <xdr:spPr>
        <a:xfrm>
          <a:off x="6067425" y="904875"/>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133</xdr:row>
      <xdr:rowOff>76200</xdr:rowOff>
    </xdr:from>
    <xdr:ext cx="10201275" cy="695325"/>
    <xdr:sp>
      <xdr:nvSpPr>
        <xdr:cNvPr id="7" name="TextBox 18"/>
        <xdr:cNvSpPr txBox="1">
          <a:spLocks noChangeArrowheads="1"/>
        </xdr:cNvSpPr>
      </xdr:nvSpPr>
      <xdr:spPr>
        <a:xfrm>
          <a:off x="57150" y="33175575"/>
          <a:ext cx="10201275" cy="695325"/>
        </a:xfrm>
        <a:prstGeom prst="rect">
          <a:avLst/>
        </a:prstGeom>
        <a:noFill/>
        <a:ln w="9525" cmpd="sng">
          <a:noFill/>
        </a:ln>
      </xdr:spPr>
      <xdr:txBody>
        <a:bodyPr vertOverflow="clip" wrap="square"/>
        <a:p>
          <a:pPr algn="l">
            <a:defRPr/>
          </a:pPr>
          <a:r>
            <a:rPr lang="en-US" cap="none" sz="1000" b="0" i="0" u="none" baseline="0">
              <a:solidFill>
                <a:srgbClr val="808080"/>
              </a:solidFill>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714875" cy="523875"/>
    <xdr:sp>
      <xdr:nvSpPr>
        <xdr:cNvPr id="9" name="TextBox 21"/>
        <xdr:cNvSpPr txBox="1">
          <a:spLocks noChangeArrowheads="1"/>
        </xdr:cNvSpPr>
      </xdr:nvSpPr>
      <xdr:spPr>
        <a:xfrm>
          <a:off x="2809875" y="180975"/>
          <a:ext cx="4714875" cy="523875"/>
        </a:xfrm>
        <a:prstGeom prst="rect">
          <a:avLst/>
        </a:prstGeom>
        <a:noFill/>
        <a:ln w="9525" cmpd="sng">
          <a:noFill/>
        </a:ln>
      </xdr:spPr>
      <xdr:txBody>
        <a:bodyPr vertOverflow="clip" wrap="square">
          <a:spAutoFit/>
        </a:bodyPr>
        <a:p>
          <a:pPr algn="l">
            <a:defRPr/>
          </a:pPr>
          <a:r>
            <a:rPr lang="en-US" cap="none" sz="1000" b="1" i="0" u="none" baseline="0">
              <a:solidFill>
                <a:srgbClr val="008080"/>
              </a:solidFill>
              <a:latin typeface="Verdana"/>
              <a:ea typeface="Verdana"/>
              <a:cs typeface="Verdana"/>
            </a:rPr>
            <a:t>CRÉDITOS PARA VIVIENDA DEL SISTEMA BANCARIO (1): 2000 - 2011
</a:t>
          </a:r>
          <a:r>
            <a:rPr lang="en-US" cap="none" sz="1000" b="0" i="0" u="none" baseline="0">
              <a:solidFill>
                <a:srgbClr val="808080"/>
              </a:solidFill>
              <a:latin typeface="Verdana"/>
              <a:ea typeface="Verdana"/>
              <a:cs typeface="Verdana"/>
            </a:rPr>
            <a:t>
(Tasas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76200" cy="180975"/>
    <xdr:sp>
      <xdr:nvSpPr>
        <xdr:cNvPr id="1" name="TextBox 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15</xdr:col>
      <xdr:colOff>0</xdr:colOff>
      <xdr:row>10</xdr:row>
      <xdr:rowOff>114300</xdr:rowOff>
    </xdr:from>
    <xdr:ext cx="85725" cy="180975"/>
    <xdr:sp>
      <xdr:nvSpPr>
        <xdr:cNvPr id="2" name="TextBox 10"/>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76200" cy="180975"/>
    <xdr:sp>
      <xdr:nvSpPr>
        <xdr:cNvPr id="3" name="TextBox 13"/>
        <xdr:cNvSpPr txBox="1">
          <a:spLocks noChangeArrowheads="1"/>
        </xdr:cNvSpPr>
      </xdr:nvSpPr>
      <xdr:spPr>
        <a:xfrm>
          <a:off x="5324475"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Box 15"/>
        <xdr:cNvSpPr txBox="1">
          <a:spLocks noChangeArrowheads="1"/>
        </xdr:cNvSpPr>
      </xdr:nvSpPr>
      <xdr:spPr>
        <a:xfrm>
          <a:off x="0" y="6153150"/>
          <a:ext cx="10401300" cy="1123950"/>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Notas:
(1) Se informan sólo operaciones y montos de créditos vigentes.
(2) Información basada en datos entregados por las instituciones financieras. 
(3) Información extraída del Sistema de Productos-SBIF, basado en información entregada por las instituciones financieras.
(4)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5695950" cy="542925"/>
    <xdr:sp>
      <xdr:nvSpPr>
        <xdr:cNvPr id="7" name="TextBox 17"/>
        <xdr:cNvSpPr txBox="1">
          <a:spLocks noChangeArrowheads="1"/>
        </xdr:cNvSpPr>
      </xdr:nvSpPr>
      <xdr:spPr>
        <a:xfrm>
          <a:off x="3419475" y="152400"/>
          <a:ext cx="5695950" cy="542925"/>
        </a:xfrm>
        <a:prstGeom prst="rect">
          <a:avLst/>
        </a:prstGeom>
        <a:no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Mayo2011</a:t>
          </a:r>
          <a:r>
            <a:rPr lang="en-US" cap="none" sz="1000" b="0" i="0" u="none" baseline="0">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114300</xdr:rowOff>
    </xdr:from>
    <xdr:ext cx="85725" cy="180975"/>
    <xdr:sp>
      <xdr:nvSpPr>
        <xdr:cNvPr id="8" name="TextBox 133"/>
        <xdr:cNvSpPr txBox="1">
          <a:spLocks noChangeArrowheads="1"/>
        </xdr:cNvSpPr>
      </xdr:nvSpPr>
      <xdr:spPr>
        <a:xfrm>
          <a:off x="13296900" y="2552700"/>
          <a:ext cx="85725"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76200" cy="180975"/>
    <xdr:sp>
      <xdr:nvSpPr>
        <xdr:cNvPr id="1" name="TextBox 3"/>
        <xdr:cNvSpPr txBox="1">
          <a:spLocks noChangeArrowheads="1"/>
        </xdr:cNvSpPr>
      </xdr:nvSpPr>
      <xdr:spPr>
        <a:xfrm>
          <a:off x="2609850" y="6667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85825"/>
    <xdr:sp>
      <xdr:nvSpPr>
        <xdr:cNvPr id="3" name="TextBox 14"/>
        <xdr:cNvSpPr txBox="1">
          <a:spLocks noChangeArrowheads="1"/>
        </xdr:cNvSpPr>
      </xdr:nvSpPr>
      <xdr:spPr>
        <a:xfrm>
          <a:off x="85725" y="6134100"/>
          <a:ext cx="7343775" cy="885825"/>
        </a:xfrm>
        <a:prstGeom prst="rect">
          <a:avLst/>
        </a:prstGeom>
        <a:noFill/>
        <a:ln w="9525" cmpd="sng">
          <a:noFill/>
        </a:ln>
      </xdr:spPr>
      <xdr:txBody>
        <a:bodyPr vertOverflow="clip" wrap="square"/>
        <a:p>
          <a:pPr algn="l">
            <a:defRPr/>
          </a:pPr>
          <a:r>
            <a:rPr lang="en-US" cap="none" sz="1000" b="0" i="0" u="none" baseline="0">
              <a:solidFill>
                <a:srgbClr val="808080"/>
              </a:solidFill>
              <a:latin typeface="Verdana"/>
              <a:ea typeface="Verdana"/>
              <a:cs typeface="Verdana"/>
            </a:rPr>
            <a:t>Nota:
(1)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76200" cy="180975"/>
    <xdr:sp>
      <xdr:nvSpPr>
        <xdr:cNvPr id="5" name="TextBox 16"/>
        <xdr:cNvSpPr txBox="1">
          <a:spLocks noChangeArrowheads="1"/>
        </xdr:cNvSpPr>
      </xdr:nvSpPr>
      <xdr:spPr>
        <a:xfrm>
          <a:off x="3486150" y="683895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a:p>
          <a:pPr algn="ctr">
            <a:defRPr/>
          </a:pPr>
          <a:r>
            <a:rPr lang="en-US" cap="none" sz="1000" b="1" i="0" u="none" baseline="0">
              <a:solidFill>
                <a:srgbClr val="008080"/>
              </a:solidFill>
              <a:latin typeface="Verdana"/>
              <a:ea typeface="Verdana"/>
              <a:cs typeface="Verdana"/>
            </a:rPr>
            <a:t>CRÉDITOS PARA VIVIENDA DEL SISTEMA BANCARIO (1): 
Mayo 2011</a:t>
          </a:r>
          <a:r>
            <a:rPr lang="en-US" cap="none" sz="1000" b="0" i="0" u="none" baseline="0">
              <a:solidFill>
                <a:srgbClr val="808080"/>
              </a:solidFill>
              <a:latin typeface="Verdana"/>
              <a:ea typeface="Verdana"/>
              <a:cs typeface="Verdana"/>
            </a:rPr>
            <a:t>
(Flujo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indexed="21"/>
  </sheetPr>
  <dimension ref="B2:B36"/>
  <sheetViews>
    <sheetView showGridLines="0" showRowColHeaders="0" tabSelected="1" workbookViewId="0" topLeftCell="A1">
      <pane ySplit="5" topLeftCell="BM6" activePane="bottomLeft" state="frozen"/>
      <selection pane="topLeft" activeCell="N11" sqref="N11"/>
      <selection pane="bottomLeft" activeCell="A1" sqref="A1"/>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
      <c r="B5" s="15" t="s">
        <v>75</v>
      </c>
    </row>
    <row r="7" ht="19.5" customHeight="1">
      <c r="B7" s="10" t="s">
        <v>64</v>
      </c>
    </row>
    <row r="8" ht="4.5" customHeight="1">
      <c r="B8" s="1"/>
    </row>
    <row r="9" s="6" customFormat="1" ht="12">
      <c r="B9" s="5" t="s">
        <v>20</v>
      </c>
    </row>
    <row r="10" ht="12">
      <c r="B10" s="34" t="s">
        <v>18</v>
      </c>
    </row>
    <row r="11" ht="4.5" customHeight="1">
      <c r="B11" s="8"/>
    </row>
    <row r="12" s="6" customFormat="1" ht="12">
      <c r="B12" s="5" t="s">
        <v>19</v>
      </c>
    </row>
    <row r="13" ht="12">
      <c r="B13" s="34" t="s">
        <v>24</v>
      </c>
    </row>
    <row r="14" ht="4.5" customHeight="1">
      <c r="B14" s="7"/>
    </row>
    <row r="15" s="6" customFormat="1" ht="12">
      <c r="B15" s="5" t="s">
        <v>22</v>
      </c>
    </row>
    <row r="16" ht="12">
      <c r="B16" s="34" t="s">
        <v>25</v>
      </c>
    </row>
    <row r="17" ht="4.5" customHeight="1">
      <c r="B17" s="11"/>
    </row>
    <row r="18" ht="12">
      <c r="B18" s="12"/>
    </row>
    <row r="19" ht="19.5" customHeight="1">
      <c r="B19" s="13" t="s">
        <v>63</v>
      </c>
    </row>
    <row r="20" ht="4.5" customHeight="1">
      <c r="B20" s="1"/>
    </row>
    <row r="21" s="6" customFormat="1" ht="12">
      <c r="B21" s="5" t="s">
        <v>20</v>
      </c>
    </row>
    <row r="22" ht="12">
      <c r="B22" s="34" t="s">
        <v>18</v>
      </c>
    </row>
    <row r="23" ht="4.5" customHeight="1">
      <c r="B23" s="8"/>
    </row>
    <row r="24" s="6" customFormat="1" ht="12">
      <c r="B24" s="5" t="s">
        <v>19</v>
      </c>
    </row>
    <row r="25" ht="12">
      <c r="B25" s="34" t="s">
        <v>24</v>
      </c>
    </row>
    <row r="26" ht="4.5" customHeight="1">
      <c r="B26" s="7"/>
    </row>
    <row r="27" ht="12">
      <c r="B27" s="12"/>
    </row>
    <row r="28" ht="12">
      <c r="B28" s="13" t="s">
        <v>28</v>
      </c>
    </row>
    <row r="29" ht="12">
      <c r="B29" s="1"/>
    </row>
    <row r="30" ht="12">
      <c r="B30" s="9" t="s">
        <v>31</v>
      </c>
    </row>
    <row r="31" ht="12">
      <c r="B31" s="7"/>
    </row>
    <row r="32" ht="12">
      <c r="B32" s="14" t="s">
        <v>26</v>
      </c>
    </row>
    <row r="34" ht="12">
      <c r="B34" s="2" t="s">
        <v>76</v>
      </c>
    </row>
    <row r="36" ht="12">
      <c r="B36" s="186"/>
    </row>
    <row r="84" ht="17.25" customHeight="1"/>
    <row r="85" ht="42.75" customHeight="1"/>
  </sheetData>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0"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codeName="Hoja3">
    <tabColor indexed="21"/>
  </sheetPr>
  <dimension ref="A1:Q143"/>
  <sheetViews>
    <sheetView showGridLines="0" zoomScale="75" zoomScaleNormal="75" workbookViewId="0" topLeftCell="A1">
      <pane ySplit="6" topLeftCell="BM116" activePane="bottomLeft" state="frozen"/>
      <selection pane="topLeft" activeCell="N11" sqref="N11"/>
      <selection pane="bottomLeft" activeCell="A1" sqref="A1"/>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5" t="s">
        <v>6</v>
      </c>
      <c r="C4" s="247" t="s">
        <v>60</v>
      </c>
      <c r="D4" s="247"/>
      <c r="E4" s="27"/>
      <c r="F4" s="244" t="s">
        <v>65</v>
      </c>
      <c r="G4" s="244"/>
      <c r="H4" s="244"/>
      <c r="I4" s="244"/>
      <c r="J4" s="244"/>
      <c r="K4" s="27"/>
      <c r="L4" s="244" t="s">
        <v>67</v>
      </c>
      <c r="M4" s="244"/>
      <c r="N4" s="27"/>
      <c r="O4" s="240" t="s">
        <v>66</v>
      </c>
      <c r="P4" s="241"/>
      <c r="Q4" s="241"/>
    </row>
    <row r="5" spans="1:17" s="119" customFormat="1" ht="19.5" customHeight="1">
      <c r="A5" s="31"/>
      <c r="B5" s="245"/>
      <c r="C5" s="248"/>
      <c r="D5" s="248"/>
      <c r="E5" s="27"/>
      <c r="F5" s="242" t="s">
        <v>30</v>
      </c>
      <c r="G5" s="242"/>
      <c r="H5" s="27"/>
      <c r="I5" s="242" t="s">
        <v>3</v>
      </c>
      <c r="J5" s="242"/>
      <c r="K5" s="27"/>
      <c r="L5" s="242"/>
      <c r="M5" s="242"/>
      <c r="N5" s="27"/>
      <c r="O5" s="242"/>
      <c r="P5" s="243"/>
      <c r="Q5" s="243"/>
    </row>
    <row r="6" spans="1:17" s="119" customFormat="1" ht="22.5" customHeight="1">
      <c r="A6" s="31"/>
      <c r="B6" s="246"/>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11090065.337689</v>
      </c>
      <c r="D104" s="156">
        <v>646372</v>
      </c>
      <c r="E104" s="157"/>
      <c r="F104" s="156">
        <v>1070943.662368</v>
      </c>
      <c r="G104" s="156">
        <v>70213</v>
      </c>
      <c r="H104" s="156"/>
      <c r="I104" s="156">
        <v>163786.220881</v>
      </c>
      <c r="J104" s="156">
        <v>10165</v>
      </c>
      <c r="K104" s="156"/>
      <c r="L104" s="156">
        <v>2588231.296348</v>
      </c>
      <c r="M104" s="156">
        <v>375838</v>
      </c>
      <c r="N104" s="156"/>
      <c r="O104" s="170">
        <f t="shared" si="4"/>
        <v>14749240.296404999</v>
      </c>
      <c r="P104" s="170"/>
      <c r="Q104" s="170">
        <f t="shared" si="5"/>
        <v>1092423</v>
      </c>
    </row>
    <row r="105" spans="1:17" ht="19.5" customHeight="1">
      <c r="A105" s="128"/>
      <c r="B105" s="60">
        <v>39845</v>
      </c>
      <c r="C105" s="156">
        <v>11031100.048034</v>
      </c>
      <c r="D105" s="156">
        <v>661161</v>
      </c>
      <c r="E105" s="157"/>
      <c r="F105" s="156">
        <v>1290510.701835</v>
      </c>
      <c r="G105" s="156">
        <v>69906</v>
      </c>
      <c r="H105" s="156"/>
      <c r="I105" s="156">
        <v>181976.690282</v>
      </c>
      <c r="J105" s="156">
        <v>9809</v>
      </c>
      <c r="K105" s="156"/>
      <c r="L105" s="156">
        <v>2720904.016764</v>
      </c>
      <c r="M105" s="156">
        <v>340522</v>
      </c>
      <c r="N105" s="156"/>
      <c r="O105" s="170">
        <f t="shared" si="4"/>
        <v>15042514.766633</v>
      </c>
      <c r="P105" s="170"/>
      <c r="Q105" s="170">
        <f t="shared" si="5"/>
        <v>1071589</v>
      </c>
    </row>
    <row r="106" spans="1:17" ht="19.5" customHeight="1">
      <c r="A106" s="128"/>
      <c r="B106" s="104">
        <v>39873</v>
      </c>
      <c r="C106" s="200">
        <v>11162647.098817999</v>
      </c>
      <c r="D106" s="200">
        <v>687938</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1111960</v>
      </c>
    </row>
    <row r="107" spans="1:17" ht="19.5" customHeight="1">
      <c r="A107" s="229"/>
      <c r="B107" s="60">
        <v>39904</v>
      </c>
      <c r="C107" s="200">
        <v>11236932.584859999</v>
      </c>
      <c r="D107" s="200">
        <v>693492</v>
      </c>
      <c r="E107" s="160"/>
      <c r="F107" s="200">
        <v>1849280.071312</v>
      </c>
      <c r="G107" s="200">
        <v>86480</v>
      </c>
      <c r="H107" s="200"/>
      <c r="I107" s="200">
        <v>180058.723592</v>
      </c>
      <c r="J107" s="200">
        <v>9932</v>
      </c>
      <c r="K107" s="200"/>
      <c r="L107" s="200">
        <v>2671841.808003</v>
      </c>
      <c r="M107" s="200">
        <v>338845</v>
      </c>
      <c r="N107" s="200"/>
      <c r="O107" s="170">
        <f t="shared" si="4"/>
        <v>15758054.464174999</v>
      </c>
      <c r="P107" s="170"/>
      <c r="Q107" s="170">
        <f t="shared" si="5"/>
        <v>1118817</v>
      </c>
    </row>
    <row r="108" spans="1:17" ht="19.5" customHeight="1">
      <c r="A108" s="229" t="s">
        <v>74</v>
      </c>
      <c r="B108" s="60">
        <v>39934</v>
      </c>
      <c r="C108" s="200">
        <v>11298085.461481998</v>
      </c>
      <c r="D108" s="200">
        <v>701145</v>
      </c>
      <c r="E108" s="160"/>
      <c r="F108" s="200">
        <v>1856137.178427</v>
      </c>
      <c r="G108" s="200">
        <v>85292</v>
      </c>
      <c r="H108" s="200"/>
      <c r="I108" s="200">
        <v>175089.200538</v>
      </c>
      <c r="J108" s="200">
        <v>9640</v>
      </c>
      <c r="K108" s="200"/>
      <c r="L108" s="200">
        <v>2633258.278093</v>
      </c>
      <c r="M108" s="200">
        <v>336518</v>
      </c>
      <c r="N108" s="200"/>
      <c r="O108" s="170">
        <f t="shared" si="4"/>
        <v>15787480.918001998</v>
      </c>
      <c r="P108" s="170"/>
      <c r="Q108" s="170">
        <f t="shared" si="5"/>
        <v>1122955</v>
      </c>
    </row>
    <row r="109" spans="1:17" ht="19.5" customHeight="1">
      <c r="A109" s="128"/>
      <c r="B109" s="60">
        <v>39973</v>
      </c>
      <c r="C109" s="200">
        <v>11385711.888077999</v>
      </c>
      <c r="D109" s="200">
        <v>742083</v>
      </c>
      <c r="E109" s="160"/>
      <c r="F109" s="200">
        <v>1883972.848585</v>
      </c>
      <c r="G109" s="200">
        <v>86674</v>
      </c>
      <c r="H109" s="200"/>
      <c r="I109" s="200">
        <v>172993.067764</v>
      </c>
      <c r="J109" s="200">
        <v>9597</v>
      </c>
      <c r="K109" s="200"/>
      <c r="L109" s="200">
        <v>2620861.169811</v>
      </c>
      <c r="M109" s="200">
        <v>338897</v>
      </c>
      <c r="N109" s="200"/>
      <c r="O109" s="170">
        <f t="shared" si="4"/>
        <v>15890545.906473998</v>
      </c>
      <c r="P109" s="170"/>
      <c r="Q109" s="170">
        <f t="shared" si="5"/>
        <v>1167654</v>
      </c>
    </row>
    <row r="110" spans="1:17" ht="19.5" customHeight="1">
      <c r="A110" s="128"/>
      <c r="B110" s="60">
        <v>40003</v>
      </c>
      <c r="C110" s="200">
        <v>11521032.389767</v>
      </c>
      <c r="D110" s="200">
        <v>709532</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1134504</v>
      </c>
    </row>
    <row r="111" spans="1:17" ht="19.5" customHeight="1">
      <c r="A111" s="128"/>
      <c r="B111" s="60">
        <v>40034</v>
      </c>
      <c r="C111" s="200">
        <v>11650679.315149</v>
      </c>
      <c r="D111" s="200">
        <v>713343</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1121746</v>
      </c>
    </row>
    <row r="112" spans="1:17" ht="19.5" customHeight="1">
      <c r="A112" s="128"/>
      <c r="B112" s="60">
        <v>40065</v>
      </c>
      <c r="C112" s="200">
        <v>11778888.229199002</v>
      </c>
      <c r="D112" s="200">
        <v>721873</v>
      </c>
      <c r="E112" s="160"/>
      <c r="F112" s="200">
        <v>1257833.890596</v>
      </c>
      <c r="G112" s="200">
        <v>71482</v>
      </c>
      <c r="H112" s="200"/>
      <c r="I112" s="200">
        <v>166260.360701</v>
      </c>
      <c r="J112" s="200">
        <v>9409</v>
      </c>
      <c r="K112" s="200"/>
      <c r="L112" s="200">
        <v>2522607.127034</v>
      </c>
      <c r="M112" s="200">
        <v>337776</v>
      </c>
      <c r="N112" s="200"/>
      <c r="O112" s="170">
        <f t="shared" si="4"/>
        <v>15559329.246829001</v>
      </c>
      <c r="P112" s="170"/>
      <c r="Q112" s="170">
        <f t="shared" si="5"/>
        <v>1131131</v>
      </c>
    </row>
    <row r="113" spans="1:17" ht="19.5" customHeight="1">
      <c r="A113" s="128"/>
      <c r="B113" s="60">
        <v>40095</v>
      </c>
      <c r="C113" s="200">
        <v>12037549.667742</v>
      </c>
      <c r="D113" s="200">
        <v>715757</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1123995</v>
      </c>
    </row>
    <row r="114" spans="1:17" ht="19.5" customHeight="1">
      <c r="A114" s="128"/>
      <c r="B114" s="60">
        <v>40126</v>
      </c>
      <c r="C114" s="200">
        <v>12420926.295837</v>
      </c>
      <c r="D114" s="200">
        <v>722208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1123372</v>
      </c>
    </row>
    <row r="115" spans="1:17" ht="20.25" customHeight="1">
      <c r="A115" s="126"/>
      <c r="B115" s="82">
        <v>40156</v>
      </c>
      <c r="C115" s="171">
        <v>12645886.802546</v>
      </c>
      <c r="D115" s="171">
        <v>733721</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1121958</v>
      </c>
    </row>
    <row r="116" spans="1:17" ht="18.75" customHeight="1">
      <c r="A116" s="128"/>
      <c r="B116" s="221">
        <v>40187</v>
      </c>
      <c r="C116" s="200">
        <v>12738399.461565001</v>
      </c>
      <c r="D116" s="200">
        <v>744468</v>
      </c>
      <c r="E116" s="160"/>
      <c r="F116" s="200">
        <v>1128995.562651</v>
      </c>
      <c r="G116" s="200">
        <v>63543</v>
      </c>
      <c r="H116" s="200"/>
      <c r="I116" s="200">
        <v>141359.798487</v>
      </c>
      <c r="J116" s="200">
        <v>8132</v>
      </c>
      <c r="K116" s="200"/>
      <c r="L116" s="200">
        <v>2170715.40249</v>
      </c>
      <c r="M116" s="200">
        <v>299203</v>
      </c>
      <c r="N116" s="200"/>
      <c r="O116" s="170">
        <f>+L116+F116+C116</f>
        <v>16038110.426706001</v>
      </c>
      <c r="P116" s="170"/>
      <c r="Q116" s="170">
        <f>+M116+G116+D116</f>
        <v>1107214</v>
      </c>
    </row>
    <row r="117" spans="1:17" ht="20.25" customHeight="1">
      <c r="A117" s="128"/>
      <c r="B117" s="60">
        <v>40218</v>
      </c>
      <c r="C117" s="200">
        <v>12869993.342606</v>
      </c>
      <c r="D117" s="200">
        <v>748332</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1132689</v>
      </c>
    </row>
    <row r="118" spans="1:17" ht="20.25" customHeight="1">
      <c r="A118" s="128"/>
      <c r="B118" s="60">
        <v>40246</v>
      </c>
      <c r="C118" s="200">
        <v>12951919.848006</v>
      </c>
      <c r="D118" s="200">
        <v>764432</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1150939</v>
      </c>
    </row>
    <row r="119" spans="1:17" ht="20.25" customHeight="1">
      <c r="A119" s="128"/>
      <c r="B119" s="60">
        <v>40277</v>
      </c>
      <c r="C119" s="200">
        <v>13159732.389048</v>
      </c>
      <c r="D119" s="200">
        <v>759908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1146545</v>
      </c>
    </row>
    <row r="120" spans="1:17" ht="20.25" customHeight="1">
      <c r="A120" s="128"/>
      <c r="B120" s="60">
        <v>40307</v>
      </c>
      <c r="C120" s="200">
        <v>13341733.293922001</v>
      </c>
      <c r="D120" s="200">
        <v>758296</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1134478</v>
      </c>
    </row>
    <row r="121" spans="1:17" ht="20.25" customHeight="1">
      <c r="A121" s="128"/>
      <c r="B121" s="60">
        <v>40338</v>
      </c>
      <c r="C121" s="200">
        <v>13613003.753602998</v>
      </c>
      <c r="D121" s="200">
        <v>767175</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1140227</v>
      </c>
    </row>
    <row r="122" spans="1:17" ht="20.25" customHeight="1">
      <c r="A122" s="128"/>
      <c r="B122" s="60">
        <v>40368</v>
      </c>
      <c r="C122" s="200">
        <v>13752911.154965</v>
      </c>
      <c r="D122" s="200">
        <v>766997</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1139745</v>
      </c>
    </row>
    <row r="123" spans="1:17" ht="20.25" customHeight="1">
      <c r="A123" s="128"/>
      <c r="B123" s="60">
        <v>40399</v>
      </c>
      <c r="C123" s="200">
        <v>13972302.567042999</v>
      </c>
      <c r="D123" s="200">
        <v>764663</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1162580</v>
      </c>
    </row>
    <row r="124" spans="1:17" ht="20.25" customHeight="1">
      <c r="A124" s="128"/>
      <c r="B124" s="60">
        <v>40430</v>
      </c>
      <c r="C124" s="200">
        <v>14160899.725496</v>
      </c>
      <c r="D124" s="200">
        <v>802173</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1201925</v>
      </c>
    </row>
    <row r="125" spans="1:17" ht="20.25" customHeight="1">
      <c r="A125" s="128"/>
      <c r="B125" s="60">
        <v>40460</v>
      </c>
      <c r="C125" s="200">
        <v>14352807.786833</v>
      </c>
      <c r="D125" s="200">
        <v>798088</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1197407</v>
      </c>
    </row>
    <row r="126" spans="1:17" ht="20.25" customHeight="1">
      <c r="A126" s="128"/>
      <c r="B126" s="60">
        <v>40483</v>
      </c>
      <c r="C126" s="200">
        <v>14542899.475496</v>
      </c>
      <c r="D126" s="200">
        <v>879723</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1278967</v>
      </c>
    </row>
    <row r="127" spans="1:17" ht="20.25" customHeight="1">
      <c r="A127" s="126"/>
      <c r="B127" s="82">
        <v>40513</v>
      </c>
      <c r="C127" s="171">
        <v>14934704.319051</v>
      </c>
      <c r="D127" s="171">
        <v>904182</v>
      </c>
      <c r="E127" s="172"/>
      <c r="F127" s="171">
        <v>1429555.876541</v>
      </c>
      <c r="G127" s="171">
        <v>94840</v>
      </c>
      <c r="H127" s="171"/>
      <c r="I127" s="171">
        <v>375763.530088</v>
      </c>
      <c r="J127" s="171">
        <v>14435</v>
      </c>
      <c r="K127" s="171"/>
      <c r="L127" s="171">
        <v>2137325.370097</v>
      </c>
      <c r="M127" s="171">
        <v>293052</v>
      </c>
      <c r="N127" s="171"/>
      <c r="O127" s="171">
        <f aca="true" t="shared" si="8" ref="O127:O132">+L127+F127+C127</f>
        <v>18501585.565688998</v>
      </c>
      <c r="P127" s="171"/>
      <c r="Q127" s="171">
        <f aca="true" t="shared" si="9" ref="Q127:Q132">+M127+G127+D127</f>
        <v>1292074</v>
      </c>
    </row>
    <row r="128" spans="1:17" ht="20.25" customHeight="1">
      <c r="A128" s="128"/>
      <c r="B128" s="221">
        <v>40544</v>
      </c>
      <c r="C128" s="200">
        <v>15152088.929211</v>
      </c>
      <c r="D128" s="200">
        <v>912799</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 t="shared" si="9"/>
        <v>1299049</v>
      </c>
    </row>
    <row r="129" spans="1:17" ht="20.25" customHeight="1">
      <c r="A129" s="128"/>
      <c r="B129" s="60">
        <v>40575</v>
      </c>
      <c r="C129" s="200">
        <v>15323708.575849</v>
      </c>
      <c r="D129" s="200">
        <v>927473</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 t="shared" si="9"/>
        <v>1312029</v>
      </c>
    </row>
    <row r="130" spans="1:17" ht="20.25" customHeight="1">
      <c r="A130" s="128"/>
      <c r="B130" s="60">
        <v>40603</v>
      </c>
      <c r="C130" s="156">
        <v>15551140.503743</v>
      </c>
      <c r="D130" s="156">
        <v>918473</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 t="shared" si="9"/>
        <v>1306420</v>
      </c>
    </row>
    <row r="131" spans="1:17" ht="20.25" customHeight="1">
      <c r="A131" s="128"/>
      <c r="B131" s="104">
        <v>40634</v>
      </c>
      <c r="C131" s="160">
        <v>15790313.956209</v>
      </c>
      <c r="D131" s="234">
        <v>936396</v>
      </c>
      <c r="E131" s="160"/>
      <c r="F131" s="160">
        <v>1536052.550688</v>
      </c>
      <c r="G131" s="160">
        <v>100920</v>
      </c>
      <c r="H131" s="160"/>
      <c r="I131" s="160">
        <v>546917.173767</v>
      </c>
      <c r="J131" s="160">
        <v>19755</v>
      </c>
      <c r="K131" s="160"/>
      <c r="L131" s="160">
        <v>2051306.424197</v>
      </c>
      <c r="M131" s="160">
        <v>286556</v>
      </c>
      <c r="N131" s="160"/>
      <c r="O131" s="160">
        <f t="shared" si="8"/>
        <v>19377672.931094</v>
      </c>
      <c r="P131" s="160"/>
      <c r="Q131" s="160">
        <f t="shared" si="9"/>
        <v>1323872</v>
      </c>
    </row>
    <row r="132" spans="1:17" ht="22.5" customHeight="1" thickBot="1">
      <c r="A132" s="192"/>
      <c r="B132" s="222">
        <v>40664</v>
      </c>
      <c r="C132" s="223">
        <v>16019202.417963</v>
      </c>
      <c r="D132" s="233">
        <v>923568</v>
      </c>
      <c r="E132" s="223"/>
      <c r="F132" s="223">
        <v>1539311.321139</v>
      </c>
      <c r="G132" s="223">
        <v>101741</v>
      </c>
      <c r="H132" s="223"/>
      <c r="I132" s="223">
        <v>535156.087497</v>
      </c>
      <c r="J132" s="223">
        <v>19269</v>
      </c>
      <c r="K132" s="223"/>
      <c r="L132" s="223">
        <v>2044464.07135</v>
      </c>
      <c r="M132" s="223">
        <v>286955</v>
      </c>
      <c r="N132" s="223"/>
      <c r="O132" s="223">
        <f t="shared" si="8"/>
        <v>19602977.810452</v>
      </c>
      <c r="P132" s="223"/>
      <c r="Q132" s="223">
        <f t="shared" si="9"/>
        <v>1312264</v>
      </c>
    </row>
    <row r="133" spans="2:17" ht="12" customHeight="1">
      <c r="B133" s="179"/>
      <c r="C133" s="226"/>
      <c r="D133" s="226"/>
      <c r="E133" s="226"/>
      <c r="F133" s="226"/>
      <c r="G133" s="226"/>
      <c r="H133" s="226"/>
      <c r="I133" s="226"/>
      <c r="J133" s="226"/>
      <c r="K133" s="226"/>
      <c r="L133" s="226"/>
      <c r="M133" s="226"/>
      <c r="N133" s="226"/>
      <c r="O133" s="226"/>
      <c r="P133" s="159"/>
      <c r="Q133" s="159"/>
    </row>
    <row r="134" spans="2:17" ht="11.25" customHeight="1">
      <c r="B134" s="179"/>
      <c r="C134" s="159"/>
      <c r="D134" s="159"/>
      <c r="E134" s="159"/>
      <c r="F134" s="159"/>
      <c r="G134" s="159"/>
      <c r="H134" s="159"/>
      <c r="I134" s="159"/>
      <c r="J134" s="159"/>
      <c r="K134" s="159"/>
      <c r="L134" s="159"/>
      <c r="M134" s="159"/>
      <c r="N134" s="159"/>
      <c r="O134" s="159"/>
      <c r="P134" s="159"/>
      <c r="Q134" s="159"/>
    </row>
    <row r="135" spans="4:17" ht="19.5" customHeight="1">
      <c r="D135" s="87"/>
      <c r="L135" s="160"/>
      <c r="M135" s="160"/>
      <c r="O135" s="89"/>
      <c r="Q135" s="89"/>
    </row>
    <row r="136" ht="19.5" customHeight="1">
      <c r="D136" s="87"/>
    </row>
    <row r="137" ht="17.25" customHeight="1">
      <c r="D137" s="87"/>
    </row>
    <row r="138" ht="42.75" customHeight="1">
      <c r="D138" s="87"/>
    </row>
    <row r="139" spans="1:17" s="209" customFormat="1" ht="19.5" customHeight="1">
      <c r="A139" s="164"/>
      <c r="B139" s="166"/>
      <c r="C139" s="163"/>
      <c r="D139" s="163"/>
      <c r="E139" s="163"/>
      <c r="F139" s="163"/>
      <c r="G139" s="163"/>
      <c r="H139" s="163"/>
      <c r="I139" s="163"/>
      <c r="J139" s="163"/>
      <c r="K139" s="163"/>
      <c r="L139" s="163"/>
      <c r="M139" s="163"/>
      <c r="N139" s="163"/>
      <c r="O139" s="163"/>
      <c r="P139" s="163"/>
      <c r="Q139" s="163"/>
    </row>
    <row r="140" spans="1:17" s="209" customFormat="1" ht="19.5" customHeight="1">
      <c r="A140" s="164"/>
      <c r="B140" s="166"/>
      <c r="C140" s="163"/>
      <c r="D140" s="163"/>
      <c r="E140" s="163"/>
      <c r="F140"/>
      <c r="G140" s="114"/>
      <c r="H140" s="114"/>
      <c r="I140" s="114"/>
      <c r="J140" s="114"/>
      <c r="K140" s="114"/>
      <c r="L140" s="114"/>
      <c r="M140" s="114"/>
      <c r="N140" s="162"/>
      <c r="O140" s="162"/>
      <c r="P140" s="162">
        <v>795645</v>
      </c>
      <c r="Q140" s="163"/>
    </row>
    <row r="141" spans="1:17" s="209" customFormat="1" ht="19.5" customHeight="1">
      <c r="A141" s="164"/>
      <c r="B141" s="167"/>
      <c r="C141" s="168"/>
      <c r="D141" s="163"/>
      <c r="E141" s="163"/>
      <c r="F141" s="164"/>
      <c r="G141" s="164"/>
      <c r="H141" s="164"/>
      <c r="I141" s="164"/>
      <c r="J141" s="164"/>
      <c r="K141" s="114">
        <v>385181</v>
      </c>
      <c r="L141" s="114"/>
      <c r="M141" s="114"/>
      <c r="N141" s="162"/>
      <c r="O141" s="162"/>
      <c r="P141" s="161"/>
      <c r="Q141" s="163"/>
    </row>
    <row r="142" ht="19.5" customHeight="1">
      <c r="K142" s="114">
        <v>379550</v>
      </c>
    </row>
    <row r="143" ht="19.5" customHeight="1">
      <c r="K143" s="114">
        <v>372783</v>
      </c>
    </row>
  </sheetData>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codeName="Hoja6">
    <tabColor indexed="21"/>
  </sheetPr>
  <dimension ref="A1:IV147"/>
  <sheetViews>
    <sheetView showGridLines="0" zoomScale="75" zoomScaleNormal="75" zoomScaleSheetLayoutView="50" workbookViewId="0" topLeftCell="A1">
      <pane ySplit="6" topLeftCell="BM117" activePane="bottomLeft" state="frozen"/>
      <selection pane="topLeft" activeCell="N11" sqref="N11"/>
      <selection pane="bottomLeft" activeCell="A1" sqref="A1"/>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5" t="s">
        <v>6</v>
      </c>
      <c r="C4" s="182"/>
      <c r="D4" s="244" t="s">
        <v>4</v>
      </c>
      <c r="E4" s="244"/>
      <c r="F4" s="244"/>
      <c r="G4" s="244"/>
      <c r="H4" s="244"/>
      <c r="I4" s="244"/>
      <c r="J4" s="244"/>
      <c r="K4" s="244"/>
      <c r="L4" s="27"/>
      <c r="M4" s="244" t="s">
        <v>5</v>
      </c>
      <c r="N4" s="244"/>
      <c r="O4" s="27"/>
    </row>
    <row r="5" spans="1:15" s="119" customFormat="1" ht="19.5" customHeight="1">
      <c r="A5" s="31"/>
      <c r="B5" s="245"/>
      <c r="C5" s="182"/>
      <c r="D5" s="242" t="s">
        <v>30</v>
      </c>
      <c r="E5" s="242"/>
      <c r="F5" s="27"/>
      <c r="G5" s="242" t="s">
        <v>7</v>
      </c>
      <c r="H5" s="242"/>
      <c r="I5" s="27"/>
      <c r="J5" s="249" t="s">
        <v>8</v>
      </c>
      <c r="K5" s="249"/>
      <c r="L5" s="27"/>
      <c r="M5" s="242"/>
      <c r="N5" s="242"/>
      <c r="O5" s="27"/>
    </row>
    <row r="6" spans="1:15" s="119" customFormat="1" ht="22.5" customHeight="1">
      <c r="A6" s="31"/>
      <c r="B6" s="246"/>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1">
        <v>18387.907881</v>
      </c>
      <c r="E131" s="231">
        <v>1381</v>
      </c>
      <c r="F131" s="231"/>
      <c r="G131" s="232">
        <v>2318.119418</v>
      </c>
      <c r="H131" s="232">
        <v>58</v>
      </c>
      <c r="I131" s="231"/>
      <c r="J131" s="232">
        <v>0</v>
      </c>
      <c r="K131" s="232">
        <v>0</v>
      </c>
      <c r="L131" s="231"/>
      <c r="M131" s="231">
        <v>3767.289266</v>
      </c>
      <c r="N131" s="231">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1:15" s="213" customFormat="1" ht="19.5" customHeight="1" thickBot="1">
      <c r="A132" s="8"/>
      <c r="B132" s="217">
        <v>40664</v>
      </c>
      <c r="C132" s="217"/>
      <c r="D132" s="218">
        <v>16028.644965</v>
      </c>
      <c r="E132" s="218">
        <v>1243</v>
      </c>
      <c r="F132" s="219"/>
      <c r="G132" s="220">
        <v>3123.546466</v>
      </c>
      <c r="H132" s="220">
        <v>70</v>
      </c>
      <c r="I132" s="218"/>
      <c r="J132" s="220">
        <v>0</v>
      </c>
      <c r="K132" s="220">
        <v>0</v>
      </c>
      <c r="L132" s="218"/>
      <c r="M132" s="218">
        <v>3342.336775</v>
      </c>
      <c r="N132" s="218">
        <v>102</v>
      </c>
      <c r="O132" s="188"/>
    </row>
    <row r="133" spans="1:15" s="122" customFormat="1" ht="19.5" customHeight="1">
      <c r="A133" s="32"/>
      <c r="B133" s="179"/>
      <c r="C133" s="180"/>
      <c r="D133" s="227"/>
      <c r="E133" s="227"/>
      <c r="F133" s="227"/>
      <c r="G133" s="227"/>
      <c r="H133" s="227"/>
      <c r="I133" s="227"/>
      <c r="J133" s="227"/>
      <c r="K133" s="227"/>
      <c r="L133" s="227"/>
      <c r="M133" s="227"/>
      <c r="N133" s="227"/>
      <c r="O133" s="227"/>
    </row>
    <row r="134" ht="19.5" customHeight="1">
      <c r="E134" s="114"/>
    </row>
    <row r="135" ht="19.5" customHeight="1">
      <c r="N135" s="89"/>
    </row>
    <row r="136" ht="19.5" customHeight="1">
      <c r="M136" s="28" t="s">
        <v>0</v>
      </c>
    </row>
    <row r="137" spans="4:13" ht="19.5" customHeight="1">
      <c r="D137" s="141"/>
      <c r="E137" s="141"/>
      <c r="F137" s="141"/>
      <c r="G137" s="141"/>
      <c r="H137" s="141"/>
      <c r="I137" s="141"/>
      <c r="J137" s="141"/>
      <c r="K137" s="141"/>
      <c r="L137" s="141"/>
      <c r="M137" s="141"/>
    </row>
    <row r="138" spans="2:13" ht="17.25" customHeight="1">
      <c r="B138" s="8"/>
      <c r="D138" s="176"/>
      <c r="E138" s="177"/>
      <c r="F138" s="177"/>
      <c r="G138" s="177"/>
      <c r="H138" s="177"/>
      <c r="I138" s="177"/>
      <c r="J138" s="177"/>
      <c r="K138" s="177"/>
      <c r="L138" s="177"/>
      <c r="M138" s="141"/>
    </row>
    <row r="139" spans="2:13" ht="42.75" customHeight="1">
      <c r="B139" s="107"/>
      <c r="C139" s="107"/>
      <c r="D139" s="177"/>
      <c r="E139" s="177"/>
      <c r="F139" s="177"/>
      <c r="G139" s="177"/>
      <c r="H139" s="177"/>
      <c r="I139" s="177"/>
      <c r="J139" s="177"/>
      <c r="K139" s="177"/>
      <c r="L139" s="177"/>
      <c r="M139" s="141"/>
    </row>
    <row r="140" spans="1:15" s="209" customFormat="1" ht="19.5" customHeight="1">
      <c r="A140" s="164"/>
      <c r="B140" s="165"/>
      <c r="C140" s="165"/>
      <c r="D140" s="177"/>
      <c r="E140" s="177"/>
      <c r="F140" s="177"/>
      <c r="G140" s="177"/>
      <c r="H140" s="177"/>
      <c r="I140" s="177"/>
      <c r="J140" s="177"/>
      <c r="K140" s="177"/>
      <c r="L140" s="177"/>
      <c r="M140" s="178"/>
      <c r="N140" s="162"/>
      <c r="O140" s="162"/>
    </row>
    <row r="141" spans="2:15" ht="19.5" customHeight="1">
      <c r="B141" s="105"/>
      <c r="C141" s="105"/>
      <c r="D141" s="177"/>
      <c r="E141" s="177"/>
      <c r="F141" s="177"/>
      <c r="G141" s="177"/>
      <c r="H141" s="177"/>
      <c r="I141" s="177"/>
      <c r="J141" s="177"/>
      <c r="K141" s="177"/>
      <c r="L141" s="177"/>
      <c r="M141" s="176"/>
      <c r="N141"/>
      <c r="O141"/>
    </row>
    <row r="142" spans="4:15" ht="19.5" customHeight="1">
      <c r="D142" s="177"/>
      <c r="E142" s="177"/>
      <c r="F142" s="177"/>
      <c r="G142" s="177"/>
      <c r="H142" s="177"/>
      <c r="I142" s="177"/>
      <c r="J142" s="177"/>
      <c r="K142" s="177"/>
      <c r="L142" s="177"/>
      <c r="M142" s="177"/>
      <c r="N142" s="114"/>
      <c r="O142" s="114"/>
    </row>
    <row r="143" spans="4:15" ht="19.5" customHeight="1">
      <c r="D143" s="176"/>
      <c r="E143" s="177"/>
      <c r="F143" s="177"/>
      <c r="G143" s="177"/>
      <c r="H143" s="177"/>
      <c r="I143" s="177"/>
      <c r="J143" s="177"/>
      <c r="K143" s="177"/>
      <c r="L143" s="177"/>
      <c r="M143" s="177"/>
      <c r="N143" s="114"/>
      <c r="O143" s="114"/>
    </row>
    <row r="144" spans="4:15" ht="19.5" customHeight="1">
      <c r="D144"/>
      <c r="E144" s="114"/>
      <c r="F144" s="114"/>
      <c r="G144" s="114"/>
      <c r="H144" s="114"/>
      <c r="I144" s="114"/>
      <c r="J144" s="114"/>
      <c r="K144" s="114"/>
      <c r="L144" s="114"/>
      <c r="M144" s="114"/>
      <c r="N144" s="114"/>
      <c r="O144" s="114"/>
    </row>
    <row r="145" spans="4:15" ht="19.5" customHeight="1">
      <c r="D145"/>
      <c r="E145" s="114"/>
      <c r="F145" s="114"/>
      <c r="G145" s="114"/>
      <c r="H145" s="114"/>
      <c r="I145" s="114"/>
      <c r="J145" s="114"/>
      <c r="K145" s="114"/>
      <c r="L145" s="114"/>
      <c r="M145" s="114"/>
      <c r="N145" s="114"/>
      <c r="O145" s="114"/>
    </row>
    <row r="146" spans="4:12" ht="19.5" customHeight="1">
      <c r="D146"/>
      <c r="E146" s="114"/>
      <c r="F146" s="114"/>
      <c r="G146" s="114"/>
      <c r="H146" s="114"/>
      <c r="I146" s="114"/>
      <c r="J146" s="114"/>
      <c r="K146" s="114"/>
      <c r="L146" s="114"/>
    </row>
    <row r="147" spans="4:12" ht="19.5" customHeight="1">
      <c r="D147"/>
      <c r="E147" s="114"/>
      <c r="F147" s="114"/>
      <c r="G147" s="114"/>
      <c r="H147" s="114"/>
      <c r="I147" s="114"/>
      <c r="J147" s="114"/>
      <c r="K147" s="114"/>
      <c r="L147" s="114"/>
    </row>
  </sheetData>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codeName="Hoja4">
    <tabColor indexed="21"/>
  </sheetPr>
  <dimension ref="A1:N146"/>
  <sheetViews>
    <sheetView showGridLines="0" zoomScale="75" zoomScaleNormal="75" workbookViewId="0" topLeftCell="A1">
      <pane ySplit="6" topLeftCell="BM117" activePane="bottomLeft" state="frozen"/>
      <selection pane="topLeft" activeCell="N11" sqref="N11"/>
      <selection pane="bottomLeft" activeCell="A1" sqref="A1"/>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50" t="s">
        <v>6</v>
      </c>
      <c r="C4" s="184"/>
      <c r="D4" s="252" t="s">
        <v>4</v>
      </c>
      <c r="E4" s="252"/>
      <c r="F4" s="252"/>
      <c r="G4" s="252"/>
      <c r="H4" s="62"/>
      <c r="I4" s="251" t="s">
        <v>27</v>
      </c>
      <c r="J4" s="251"/>
      <c r="K4" s="251"/>
      <c r="L4" s="251"/>
    </row>
    <row r="5" spans="1:12" s="119" customFormat="1" ht="19.5" customHeight="1">
      <c r="A5" s="31"/>
      <c r="B5" s="245"/>
      <c r="C5" s="182"/>
      <c r="D5" s="242" t="s">
        <v>9</v>
      </c>
      <c r="E5" s="242"/>
      <c r="F5" s="242"/>
      <c r="G5" s="242"/>
      <c r="H5" s="27"/>
      <c r="I5" s="242" t="s">
        <v>9</v>
      </c>
      <c r="J5" s="242"/>
      <c r="K5" s="242"/>
      <c r="L5" s="242"/>
    </row>
    <row r="6" spans="1:12" s="119" customFormat="1" ht="26.25" customHeight="1">
      <c r="A6" s="49"/>
      <c r="B6" s="246"/>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7">
        <v>40634</v>
      </c>
      <c r="C131" s="237"/>
      <c r="D131" s="238">
        <v>4.4801</v>
      </c>
      <c r="E131" s="238">
        <v>4.6372</v>
      </c>
      <c r="F131" s="238">
        <v>5.0462</v>
      </c>
      <c r="G131" s="238">
        <v>5.3043</v>
      </c>
      <c r="H131" s="238"/>
      <c r="I131" s="238"/>
      <c r="J131" s="238">
        <v>3.219</v>
      </c>
      <c r="K131" s="238">
        <v>3.7625</v>
      </c>
      <c r="L131" s="238">
        <v>3.8973</v>
      </c>
    </row>
    <row r="132" spans="1:14" s="119" customFormat="1" ht="19.5" customHeight="1" thickBot="1">
      <c r="A132" s="193"/>
      <c r="B132" s="217">
        <v>40664</v>
      </c>
      <c r="C132" s="217"/>
      <c r="D132" s="235">
        <v>4.6084</v>
      </c>
      <c r="E132" s="235">
        <v>4.6254</v>
      </c>
      <c r="F132" s="235">
        <v>5.0162</v>
      </c>
      <c r="G132" s="235">
        <v>5.3206</v>
      </c>
      <c r="H132" s="236"/>
      <c r="I132" s="235">
        <v>2.9961</v>
      </c>
      <c r="J132" s="235">
        <v>3.5523</v>
      </c>
      <c r="K132" s="235">
        <v>3.6641</v>
      </c>
      <c r="L132" s="235">
        <v>4.0129</v>
      </c>
      <c r="M132" s="214"/>
      <c r="N132" s="204"/>
    </row>
    <row r="133" spans="1:14" s="119" customFormat="1" ht="19.5" customHeight="1">
      <c r="A133" s="106"/>
      <c r="B133" s="179"/>
      <c r="C133" s="179"/>
      <c r="D133" s="181"/>
      <c r="E133" s="181"/>
      <c r="F133" s="181"/>
      <c r="G133" s="181"/>
      <c r="H133" s="181"/>
      <c r="I133" s="181"/>
      <c r="J133" s="181"/>
      <c r="K133" s="181"/>
      <c r="L133" s="181"/>
      <c r="M133" s="214"/>
      <c r="N133" s="204"/>
    </row>
    <row r="137" ht="15" customHeight="1"/>
    <row r="138" ht="12" customHeight="1"/>
    <row r="139" ht="12" customHeight="1"/>
    <row r="140" ht="12">
      <c r="B140" s="8"/>
    </row>
    <row r="143" spans="2:11" ht="19.5" customHeight="1">
      <c r="B143"/>
      <c r="C143"/>
      <c r="D143" s="154"/>
      <c r="E143" s="154"/>
      <c r="F143" s="154"/>
      <c r="G143" s="154"/>
      <c r="H143" s="154"/>
      <c r="I143" s="154"/>
      <c r="J143" s="154"/>
      <c r="K143" s="154"/>
    </row>
    <row r="144" spans="1:12" s="209" customFormat="1" ht="19.5" customHeight="1">
      <c r="A144" s="164"/>
      <c r="B144" s="162"/>
      <c r="C144" s="162"/>
      <c r="D144" s="167" t="s">
        <v>59</v>
      </c>
      <c r="E144" s="169"/>
      <c r="F144" s="169"/>
      <c r="G144" s="169"/>
      <c r="H144" s="169"/>
      <c r="I144" s="169"/>
      <c r="J144" s="169"/>
      <c r="K144" s="169"/>
      <c r="L144" s="164"/>
    </row>
    <row r="145" spans="2:11" ht="19.5" customHeight="1">
      <c r="B145"/>
      <c r="C145"/>
      <c r="D145" s="154"/>
      <c r="E145" s="154"/>
      <c r="F145" s="154"/>
      <c r="G145" s="154"/>
      <c r="H145" s="154"/>
      <c r="I145" s="154"/>
      <c r="J145" s="154"/>
      <c r="K145" s="154"/>
    </row>
    <row r="146" spans="2:11" ht="19.5" customHeight="1">
      <c r="B146"/>
      <c r="C146"/>
      <c r="D146" s="154"/>
      <c r="E146" s="154"/>
      <c r="F146" s="154"/>
      <c r="G146" s="154"/>
      <c r="H146" s="154"/>
      <c r="I146" s="154"/>
      <c r="J146" s="154"/>
      <c r="K146" s="154"/>
    </row>
  </sheetData>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codeName="Hoja7">
    <tabColor indexed="21"/>
  </sheetPr>
  <dimension ref="A1:BB47"/>
  <sheetViews>
    <sheetView showGridLines="0" zoomScale="75" zoomScaleNormal="75" zoomScaleSheetLayoutView="5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8" t="s">
        <v>14</v>
      </c>
      <c r="C4" s="260" t="s">
        <v>61</v>
      </c>
      <c r="D4" s="260"/>
      <c r="E4" s="121"/>
      <c r="F4" s="255" t="s">
        <v>33</v>
      </c>
      <c r="G4" s="255"/>
      <c r="H4" s="255"/>
      <c r="I4" s="255"/>
      <c r="J4" s="255"/>
      <c r="K4" s="121"/>
      <c r="L4" s="256" t="s">
        <v>34</v>
      </c>
      <c r="M4" s="256"/>
      <c r="N4" s="121"/>
      <c r="O4" s="253" t="s">
        <v>23</v>
      </c>
      <c r="P4" s="253"/>
    </row>
    <row r="5" spans="2:16" s="119" customFormat="1" ht="19.5" customHeight="1">
      <c r="B5" s="258"/>
      <c r="C5" s="248"/>
      <c r="D5" s="248"/>
      <c r="E5" s="121"/>
      <c r="F5" s="257" t="s">
        <v>30</v>
      </c>
      <c r="G5" s="257"/>
      <c r="H5" s="121"/>
      <c r="I5" s="257" t="s">
        <v>3</v>
      </c>
      <c r="J5" s="257"/>
      <c r="K5" s="121"/>
      <c r="L5" s="257"/>
      <c r="M5" s="257"/>
      <c r="N5" s="121"/>
      <c r="O5" s="254"/>
      <c r="P5" s="254"/>
    </row>
    <row r="6" spans="2:16" s="122" customFormat="1" ht="22.5" customHeight="1">
      <c r="B6" s="259"/>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2830136.4450850002</v>
      </c>
      <c r="D7" s="132">
        <v>67871</v>
      </c>
      <c r="E7" s="132"/>
      <c r="F7" s="132">
        <v>191885.25536</v>
      </c>
      <c r="G7" s="132">
        <v>7482</v>
      </c>
      <c r="H7" s="132"/>
      <c r="I7" s="132">
        <v>22330.745829</v>
      </c>
      <c r="J7" s="132">
        <v>851</v>
      </c>
      <c r="K7" s="132"/>
      <c r="L7" s="132">
        <v>149784.677387</v>
      </c>
      <c r="M7" s="132">
        <v>12738</v>
      </c>
      <c r="N7" s="133"/>
      <c r="O7" s="132">
        <f>+C7+F7+L7</f>
        <v>3171806.377832</v>
      </c>
      <c r="P7" s="132">
        <f aca="true" t="shared" si="0" ref="P7:P23">+D7+G7+M7</f>
        <v>88091</v>
      </c>
    </row>
    <row r="8" spans="1:16" s="134" customFormat="1" ht="19.5" customHeight="1">
      <c r="A8" s="135"/>
      <c r="B8" s="131" t="s">
        <v>45</v>
      </c>
      <c r="C8" s="132">
        <v>224.953478</v>
      </c>
      <c r="D8" s="132">
        <v>15</v>
      </c>
      <c r="E8" s="132"/>
      <c r="F8" s="132">
        <v>251.435771</v>
      </c>
      <c r="G8" s="132">
        <v>4</v>
      </c>
      <c r="H8" s="132"/>
      <c r="I8" s="132">
        <v>0</v>
      </c>
      <c r="J8" s="132">
        <v>0</v>
      </c>
      <c r="K8" s="132"/>
      <c r="L8" s="132">
        <v>5463.363452</v>
      </c>
      <c r="M8" s="132">
        <v>127</v>
      </c>
      <c r="N8" s="133"/>
      <c r="O8" s="132">
        <f aca="true" t="shared" si="1" ref="O8:O23">+C8+F8+L8</f>
        <v>5939.752700999999</v>
      </c>
      <c r="P8" s="132">
        <f t="shared" si="0"/>
        <v>146</v>
      </c>
    </row>
    <row r="9" spans="1:16" s="134" customFormat="1" ht="19.5" customHeight="1">
      <c r="A9" s="135"/>
      <c r="B9" s="131" t="s">
        <v>47</v>
      </c>
      <c r="C9" s="132">
        <v>2380671.284257</v>
      </c>
      <c r="D9" s="132">
        <v>545239</v>
      </c>
      <c r="E9" s="132"/>
      <c r="F9" s="132">
        <v>659405.730747</v>
      </c>
      <c r="G9" s="132">
        <v>63554</v>
      </c>
      <c r="H9" s="132"/>
      <c r="I9" s="132">
        <v>0</v>
      </c>
      <c r="J9" s="132">
        <v>0</v>
      </c>
      <c r="K9" s="132"/>
      <c r="L9" s="132">
        <v>1132289.488394</v>
      </c>
      <c r="M9" s="132">
        <v>218200</v>
      </c>
      <c r="N9" s="133"/>
      <c r="O9" s="132">
        <f t="shared" si="1"/>
        <v>4172366.503398</v>
      </c>
      <c r="P9" s="132">
        <f t="shared" si="0"/>
        <v>826993</v>
      </c>
    </row>
    <row r="10" spans="1:16" s="134" customFormat="1" ht="19.5" customHeight="1">
      <c r="A10" s="135"/>
      <c r="B10" s="131" t="s">
        <v>72</v>
      </c>
      <c r="C10" s="132">
        <v>1042685.189203</v>
      </c>
      <c r="D10" s="132">
        <v>52542</v>
      </c>
      <c r="E10" s="132"/>
      <c r="F10" s="132">
        <v>71068.611973</v>
      </c>
      <c r="G10" s="132">
        <v>7692</v>
      </c>
      <c r="H10" s="132"/>
      <c r="I10" s="132">
        <v>42261.470774</v>
      </c>
      <c r="J10" s="132">
        <v>4966</v>
      </c>
      <c r="K10" s="132"/>
      <c r="L10" s="132">
        <v>192975.908385</v>
      </c>
      <c r="M10" s="132">
        <v>20452</v>
      </c>
      <c r="N10" s="133"/>
      <c r="O10" s="132">
        <f t="shared" si="1"/>
        <v>1306729.709561</v>
      </c>
      <c r="P10" s="132">
        <f t="shared" si="0"/>
        <v>80686</v>
      </c>
    </row>
    <row r="11" spans="1:16" s="134" customFormat="1" ht="19.5" customHeight="1">
      <c r="A11" s="135"/>
      <c r="B11" s="131" t="s">
        <v>48</v>
      </c>
      <c r="C11" s="132">
        <v>1857733.985383</v>
      </c>
      <c r="D11" s="132">
        <v>46275</v>
      </c>
      <c r="E11" s="132"/>
      <c r="F11" s="132">
        <v>29816.857989</v>
      </c>
      <c r="G11" s="132">
        <v>1744</v>
      </c>
      <c r="H11" s="132"/>
      <c r="I11" s="132">
        <v>0</v>
      </c>
      <c r="J11" s="132">
        <v>0</v>
      </c>
      <c r="K11" s="132"/>
      <c r="L11" s="132">
        <v>72654.092002</v>
      </c>
      <c r="M11" s="132">
        <v>4475</v>
      </c>
      <c r="N11" s="133"/>
      <c r="O11" s="132">
        <f t="shared" si="1"/>
        <v>1960204.9353739999</v>
      </c>
      <c r="P11" s="132">
        <f t="shared" si="0"/>
        <v>52494</v>
      </c>
    </row>
    <row r="12" spans="1:54" s="136" customFormat="1" ht="19.5" customHeight="1">
      <c r="A12" s="148"/>
      <c r="B12" s="143" t="s">
        <v>49</v>
      </c>
      <c r="C12" s="132">
        <v>742782.4558229999</v>
      </c>
      <c r="D12" s="132">
        <v>19090</v>
      </c>
      <c r="E12" s="145"/>
      <c r="F12" s="132">
        <v>246181.007665</v>
      </c>
      <c r="G12" s="132">
        <v>6676</v>
      </c>
      <c r="H12" s="132"/>
      <c r="I12" s="132">
        <v>209346.09144</v>
      </c>
      <c r="J12" s="132">
        <v>6322</v>
      </c>
      <c r="K12" s="132"/>
      <c r="L12" s="132">
        <v>91785.516425</v>
      </c>
      <c r="M12" s="132">
        <v>3955</v>
      </c>
      <c r="N12" s="146"/>
      <c r="O12" s="132">
        <f t="shared" si="1"/>
        <v>1080748.979913</v>
      </c>
      <c r="P12" s="132">
        <f t="shared" si="0"/>
        <v>29721</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140229.563764</v>
      </c>
      <c r="D13" s="132">
        <v>1901</v>
      </c>
      <c r="E13" s="145"/>
      <c r="F13" s="132">
        <v>84592.861791</v>
      </c>
      <c r="G13" s="132">
        <v>1444</v>
      </c>
      <c r="H13" s="132"/>
      <c r="I13" s="132">
        <v>118.311522</v>
      </c>
      <c r="J13" s="132">
        <v>17</v>
      </c>
      <c r="K13" s="132"/>
      <c r="L13" s="132">
        <v>7106.864844</v>
      </c>
      <c r="M13" s="132">
        <v>202</v>
      </c>
      <c r="N13" s="146"/>
      <c r="O13" s="132">
        <f t="shared" si="1"/>
        <v>231929.290399</v>
      </c>
      <c r="P13" s="132">
        <f t="shared" si="0"/>
        <v>3547</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1883.701027</v>
      </c>
      <c r="D14" s="132">
        <v>24</v>
      </c>
      <c r="E14" s="145"/>
      <c r="F14" s="132">
        <v>0</v>
      </c>
      <c r="G14" s="132">
        <v>0</v>
      </c>
      <c r="H14" s="132"/>
      <c r="I14" s="132">
        <v>0</v>
      </c>
      <c r="J14" s="132">
        <v>0</v>
      </c>
      <c r="K14" s="132"/>
      <c r="L14" s="132">
        <v>0</v>
      </c>
      <c r="M14" s="132">
        <v>0</v>
      </c>
      <c r="N14" s="146"/>
      <c r="O14" s="132">
        <f t="shared" si="1"/>
        <v>1883.701027</v>
      </c>
      <c r="P14" s="132">
        <f t="shared" si="0"/>
        <v>24</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4549289.868210999</v>
      </c>
      <c r="D15" s="132">
        <v>126671</v>
      </c>
      <c r="E15" s="145"/>
      <c r="F15" s="132">
        <v>117160.505753</v>
      </c>
      <c r="G15" s="132">
        <v>8342</v>
      </c>
      <c r="H15" s="132"/>
      <c r="I15" s="132">
        <v>12986.011731</v>
      </c>
      <c r="J15" s="132">
        <v>880</v>
      </c>
      <c r="K15" s="132"/>
      <c r="L15" s="132">
        <v>123548.317019</v>
      </c>
      <c r="M15" s="132">
        <v>11590</v>
      </c>
      <c r="N15" s="146"/>
      <c r="O15" s="132">
        <f t="shared" si="1"/>
        <v>4789998.690982999</v>
      </c>
      <c r="P15" s="132">
        <f t="shared" si="0"/>
        <v>146603</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525680.76879</v>
      </c>
      <c r="D16" s="132">
        <v>11218</v>
      </c>
      <c r="E16" s="132"/>
      <c r="F16" s="132">
        <v>25050.67527</v>
      </c>
      <c r="G16" s="132">
        <v>796</v>
      </c>
      <c r="H16" s="132"/>
      <c r="I16" s="132">
        <v>5703.163668</v>
      </c>
      <c r="J16" s="132">
        <v>194</v>
      </c>
      <c r="K16" s="132"/>
      <c r="L16" s="132">
        <v>47776.384977</v>
      </c>
      <c r="M16" s="132">
        <v>1405</v>
      </c>
      <c r="N16" s="133"/>
      <c r="O16" s="132">
        <f t="shared" si="1"/>
        <v>598507.829037</v>
      </c>
      <c r="P16" s="132">
        <f t="shared" si="0"/>
        <v>13419</v>
      </c>
    </row>
    <row r="17" spans="1:16" s="136" customFormat="1" ht="19.5" customHeight="1">
      <c r="A17" s="137"/>
      <c r="B17" s="131" t="s">
        <v>73</v>
      </c>
      <c r="C17" s="132">
        <v>0</v>
      </c>
      <c r="D17" s="132">
        <v>0</v>
      </c>
      <c r="E17" s="132"/>
      <c r="F17" s="132">
        <v>0</v>
      </c>
      <c r="G17" s="132">
        <v>0</v>
      </c>
      <c r="H17" s="132"/>
      <c r="I17" s="132">
        <v>0</v>
      </c>
      <c r="J17" s="132">
        <v>0</v>
      </c>
      <c r="K17" s="132"/>
      <c r="L17" s="132">
        <v>0</v>
      </c>
      <c r="M17" s="132">
        <v>0</v>
      </c>
      <c r="N17" s="133"/>
      <c r="O17" s="132">
        <f t="shared" si="1"/>
        <v>0</v>
      </c>
      <c r="P17" s="132">
        <f t="shared" si="0"/>
        <v>0</v>
      </c>
    </row>
    <row r="18" spans="1:16" s="136" customFormat="1" ht="19.5" customHeight="1">
      <c r="A18" s="137"/>
      <c r="B18" s="131" t="s">
        <v>52</v>
      </c>
      <c r="C18" s="132">
        <v>245974.667929</v>
      </c>
      <c r="D18" s="132">
        <v>3505</v>
      </c>
      <c r="E18" s="132"/>
      <c r="F18" s="132">
        <v>49116.747673</v>
      </c>
      <c r="G18" s="132">
        <v>796</v>
      </c>
      <c r="H18" s="132"/>
      <c r="I18" s="132">
        <v>527.733157</v>
      </c>
      <c r="J18" s="132">
        <v>21</v>
      </c>
      <c r="K18" s="132"/>
      <c r="L18" s="132">
        <v>16364.414264</v>
      </c>
      <c r="M18" s="132">
        <v>352</v>
      </c>
      <c r="N18" s="133"/>
      <c r="O18" s="132">
        <f t="shared" si="1"/>
        <v>311455.829866</v>
      </c>
      <c r="P18" s="132">
        <f t="shared" si="0"/>
        <v>4653</v>
      </c>
    </row>
    <row r="19" spans="1:18" s="136" customFormat="1" ht="19.5" customHeight="1">
      <c r="A19" s="137"/>
      <c r="B19" s="131" t="s">
        <v>53</v>
      </c>
      <c r="C19" s="132">
        <v>97375.894383</v>
      </c>
      <c r="D19" s="132">
        <v>6901</v>
      </c>
      <c r="E19" s="132"/>
      <c r="F19" s="132">
        <v>1884.654908</v>
      </c>
      <c r="G19" s="132">
        <v>107</v>
      </c>
      <c r="H19" s="132"/>
      <c r="I19" s="132">
        <v>0</v>
      </c>
      <c r="J19" s="132">
        <v>0</v>
      </c>
      <c r="K19" s="132"/>
      <c r="L19" s="132">
        <v>134227.636523</v>
      </c>
      <c r="M19" s="132">
        <v>6554</v>
      </c>
      <c r="N19" s="138"/>
      <c r="O19" s="132">
        <f t="shared" si="1"/>
        <v>233488.185814</v>
      </c>
      <c r="P19" s="132">
        <f t="shared" si="0"/>
        <v>13562</v>
      </c>
      <c r="R19" s="139"/>
    </row>
    <row r="20" spans="1:16" s="136" customFormat="1" ht="19.5" customHeight="1">
      <c r="A20" s="137"/>
      <c r="B20" s="131" t="s">
        <v>54</v>
      </c>
      <c r="C20" s="132">
        <v>7379.2842359999995</v>
      </c>
      <c r="D20" s="132">
        <v>1340</v>
      </c>
      <c r="E20" s="132"/>
      <c r="F20" s="132">
        <v>125.911185</v>
      </c>
      <c r="G20" s="132">
        <v>11</v>
      </c>
      <c r="H20" s="132"/>
      <c r="I20" s="132">
        <v>0</v>
      </c>
      <c r="J20" s="132">
        <v>0</v>
      </c>
      <c r="K20" s="137"/>
      <c r="L20" s="132">
        <v>33462.961601</v>
      </c>
      <c r="M20" s="132">
        <v>3032</v>
      </c>
      <c r="N20" s="133"/>
      <c r="O20" s="132">
        <f t="shared" si="1"/>
        <v>40968.157022</v>
      </c>
      <c r="P20" s="132">
        <f t="shared" si="0"/>
        <v>4383</v>
      </c>
    </row>
    <row r="21" spans="1:16" s="136" customFormat="1" ht="19.5" customHeight="1">
      <c r="A21" s="137"/>
      <c r="B21" s="131" t="s">
        <v>69</v>
      </c>
      <c r="C21" s="132">
        <v>9508.3405</v>
      </c>
      <c r="D21" s="132">
        <v>1749</v>
      </c>
      <c r="E21" s="132"/>
      <c r="F21" s="132">
        <v>15562.45133</v>
      </c>
      <c r="G21" s="132">
        <v>323</v>
      </c>
      <c r="H21" s="132"/>
      <c r="I21" s="132">
        <v>240999.257586</v>
      </c>
      <c r="J21" s="132">
        <v>5975</v>
      </c>
      <c r="K21" s="137"/>
      <c r="L21" s="132">
        <v>0</v>
      </c>
      <c r="M21" s="132">
        <v>0</v>
      </c>
      <c r="N21" s="133"/>
      <c r="O21" s="132">
        <f t="shared" si="1"/>
        <v>25070.791830000002</v>
      </c>
      <c r="P21" s="132">
        <f t="shared" si="0"/>
        <v>2072</v>
      </c>
    </row>
    <row r="22" spans="1:16" s="136" customFormat="1" ht="19.5" customHeight="1">
      <c r="A22" s="137"/>
      <c r="B22" s="131" t="s">
        <v>70</v>
      </c>
      <c r="C22" s="132">
        <v>1891.1446500000002</v>
      </c>
      <c r="D22" s="132">
        <v>506</v>
      </c>
      <c r="E22" s="132"/>
      <c r="F22" s="132">
        <v>0</v>
      </c>
      <c r="G22" s="132">
        <v>0</v>
      </c>
      <c r="H22" s="132"/>
      <c r="I22" s="132">
        <v>0</v>
      </c>
      <c r="J22" s="132">
        <v>0</v>
      </c>
      <c r="K22" s="132"/>
      <c r="L22" s="132">
        <v>9650.464235</v>
      </c>
      <c r="M22" s="132">
        <v>592</v>
      </c>
      <c r="N22" s="132"/>
      <c r="O22" s="132">
        <f t="shared" si="1"/>
        <v>11541.608885</v>
      </c>
      <c r="P22" s="132">
        <f t="shared" si="0"/>
        <v>1098</v>
      </c>
    </row>
    <row r="23" spans="1:16" s="134" customFormat="1" ht="19.5" customHeight="1" thickBot="1">
      <c r="A23" s="198"/>
      <c r="B23" s="197" t="s">
        <v>55</v>
      </c>
      <c r="C23" s="190">
        <v>1585754.8712440003</v>
      </c>
      <c r="D23" s="190">
        <v>38721</v>
      </c>
      <c r="E23" s="190"/>
      <c r="F23" s="190">
        <v>47208.613724</v>
      </c>
      <c r="G23" s="190">
        <v>2770</v>
      </c>
      <c r="H23" s="190"/>
      <c r="I23" s="190">
        <v>883.30179</v>
      </c>
      <c r="J23" s="190">
        <v>43</v>
      </c>
      <c r="K23" s="190"/>
      <c r="L23" s="190">
        <v>27373.981842</v>
      </c>
      <c r="M23" s="190">
        <v>3281</v>
      </c>
      <c r="N23" s="190"/>
      <c r="O23" s="190">
        <f t="shared" si="1"/>
        <v>1660337.4668100004</v>
      </c>
      <c r="P23" s="190">
        <f t="shared" si="0"/>
        <v>44772</v>
      </c>
    </row>
    <row r="24" spans="2:16" s="142" customFormat="1" ht="19.5" customHeight="1">
      <c r="B24" s="194" t="s">
        <v>68</v>
      </c>
      <c r="C24" s="195">
        <f>SUM(C7:C23)</f>
        <v>16019202.417963</v>
      </c>
      <c r="D24" s="195">
        <f>SUM(D7:D23)</f>
        <v>923568</v>
      </c>
      <c r="E24" s="195"/>
      <c r="F24" s="195">
        <f>SUM(F7:F23)</f>
        <v>1539311.3211390004</v>
      </c>
      <c r="G24" s="195">
        <f>SUM(G7:G23)</f>
        <v>101741</v>
      </c>
      <c r="H24" s="195"/>
      <c r="I24" s="195">
        <f>SUM(I7:I23)</f>
        <v>535156.087497</v>
      </c>
      <c r="J24" s="195">
        <f>SUM(J7:J23)</f>
        <v>19269</v>
      </c>
      <c r="K24" s="195"/>
      <c r="L24" s="196">
        <f>SUM(L7:L23)</f>
        <v>2044464.07135</v>
      </c>
      <c r="M24" s="196">
        <f>SUM(M7:M23)</f>
        <v>286955</v>
      </c>
      <c r="N24" s="195"/>
      <c r="O24" s="196">
        <f>+C24+F24+L24</f>
        <v>19602977.810452</v>
      </c>
      <c r="P24" s="196">
        <f>+D24+G24+M24</f>
        <v>1312264</v>
      </c>
    </row>
    <row r="25" spans="2:16" s="122" customFormat="1" ht="15" customHeight="1">
      <c r="B25" s="140"/>
      <c r="C25" s="226"/>
      <c r="D25" s="226"/>
      <c r="E25" s="226"/>
      <c r="F25" s="226"/>
      <c r="G25" s="226"/>
      <c r="H25" s="226"/>
      <c r="I25" s="226"/>
      <c r="J25" s="226"/>
      <c r="K25" s="226"/>
      <c r="L25" s="226"/>
      <c r="M25" s="226"/>
      <c r="N25" s="226"/>
      <c r="O25" s="226"/>
      <c r="P25" s="226"/>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codeName="Hoja8">
    <tabColor indexed="21"/>
  </sheetPr>
  <dimension ref="A1:R48"/>
  <sheetViews>
    <sheetView showGridLines="0" zoomScale="75" zoomScaleNormal="75" zoomScaleSheetLayoutView="75" workbookViewId="0" topLeftCell="A1">
      <pane ySplit="6" topLeftCell="BM7" activePane="bottomLeft" state="frozen"/>
      <selection pane="topLeft" activeCell="N11" sqref="N11"/>
      <selection pane="bottomLeft" activeCell="A1" sqref="A1"/>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50" t="s">
        <v>14</v>
      </c>
      <c r="C4" s="240" t="s">
        <v>4</v>
      </c>
      <c r="D4" s="240"/>
      <c r="E4" s="240"/>
      <c r="F4" s="240"/>
      <c r="G4" s="240"/>
      <c r="H4" s="240"/>
      <c r="I4" s="240"/>
      <c r="J4" s="240"/>
      <c r="K4" s="31"/>
      <c r="L4" s="240" t="s">
        <v>5</v>
      </c>
      <c r="M4" s="240"/>
    </row>
    <row r="5" spans="1:13" s="119" customFormat="1" ht="19.5" customHeight="1">
      <c r="A5" s="31"/>
      <c r="B5" s="245"/>
      <c r="C5" s="242" t="s">
        <v>30</v>
      </c>
      <c r="D5" s="242"/>
      <c r="E5" s="27"/>
      <c r="F5" s="242" t="s">
        <v>7</v>
      </c>
      <c r="G5" s="242"/>
      <c r="H5" s="27"/>
      <c r="I5" s="242" t="s">
        <v>8</v>
      </c>
      <c r="J5" s="242"/>
      <c r="K5" s="31"/>
      <c r="L5" s="242"/>
      <c r="M5" s="242"/>
    </row>
    <row r="6" spans="1:14" s="122" customFormat="1" ht="22.5" customHeight="1">
      <c r="A6" s="74"/>
      <c r="B6" s="246"/>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451.323092</v>
      </c>
      <c r="D7" s="224">
        <v>31</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1381.137182</v>
      </c>
      <c r="M8" s="224">
        <v>24</v>
      </c>
      <c r="N8" s="201"/>
      <c r="O8" s="122"/>
    </row>
    <row r="9" spans="1:15" s="203" customFormat="1" ht="22.5" customHeight="1">
      <c r="A9" s="77"/>
      <c r="B9" s="131" t="s">
        <v>47</v>
      </c>
      <c r="C9" s="224">
        <v>11834.634042</v>
      </c>
      <c r="D9" s="224">
        <v>1146</v>
      </c>
      <c r="E9" s="224"/>
      <c r="F9" s="224">
        <v>0</v>
      </c>
      <c r="G9" s="224">
        <v>0</v>
      </c>
      <c r="H9" s="224"/>
      <c r="I9" s="224">
        <v>0</v>
      </c>
      <c r="J9" s="224">
        <v>0</v>
      </c>
      <c r="K9" s="132"/>
      <c r="L9" s="224">
        <v>421.466504</v>
      </c>
      <c r="M9" s="224">
        <v>32</v>
      </c>
      <c r="N9" s="201"/>
      <c r="O9" s="202"/>
    </row>
    <row r="10" spans="1:15" s="203" customFormat="1" ht="22.5" customHeight="1">
      <c r="A10" s="77"/>
      <c r="B10" s="131" t="s">
        <v>72</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970.466326</v>
      </c>
      <c r="D13" s="224">
        <v>9</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73</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52</v>
      </c>
      <c r="C17" s="224">
        <v>0</v>
      </c>
      <c r="D17" s="224">
        <v>0</v>
      </c>
      <c r="E17" s="224"/>
      <c r="F17" s="224">
        <v>0</v>
      </c>
      <c r="G17" s="224">
        <v>0</v>
      </c>
      <c r="H17" s="224"/>
      <c r="I17" s="224">
        <v>0</v>
      </c>
      <c r="J17" s="224">
        <v>0</v>
      </c>
      <c r="K17" s="132"/>
      <c r="L17" s="224">
        <v>0</v>
      </c>
      <c r="M17" s="224">
        <v>0</v>
      </c>
      <c r="N17" s="201"/>
      <c r="O17" s="202"/>
    </row>
    <row r="18" spans="1:15" s="210" customFormat="1" ht="19.5" customHeight="1">
      <c r="A18" s="95"/>
      <c r="B18" s="131" t="s">
        <v>53</v>
      </c>
      <c r="C18" s="224">
        <v>107.442687</v>
      </c>
      <c r="D18" s="224">
        <v>5</v>
      </c>
      <c r="E18" s="224"/>
      <c r="F18" s="224">
        <v>0</v>
      </c>
      <c r="G18" s="224">
        <v>0</v>
      </c>
      <c r="H18" s="224"/>
      <c r="I18" s="224">
        <v>0</v>
      </c>
      <c r="J18" s="224">
        <v>0</v>
      </c>
      <c r="K18" s="132"/>
      <c r="L18" s="224">
        <v>1539.733089</v>
      </c>
      <c r="M18" s="224">
        <v>46</v>
      </c>
      <c r="N18" s="201"/>
      <c r="O18" s="202"/>
    </row>
    <row r="19" spans="1:15" s="210" customFormat="1" ht="19.5" customHeight="1">
      <c r="A19" s="95"/>
      <c r="B19" s="131" t="s">
        <v>54</v>
      </c>
      <c r="C19" s="224">
        <v>0</v>
      </c>
      <c r="D19" s="224">
        <v>0</v>
      </c>
      <c r="E19" s="224"/>
      <c r="F19" s="224">
        <v>0</v>
      </c>
      <c r="G19" s="224">
        <v>0</v>
      </c>
      <c r="H19" s="224"/>
      <c r="I19" s="224">
        <v>0</v>
      </c>
      <c r="J19" s="224">
        <v>0</v>
      </c>
      <c r="K19" s="132"/>
      <c r="L19" s="224">
        <v>0</v>
      </c>
      <c r="M19" s="224">
        <v>0</v>
      </c>
      <c r="N19" s="201"/>
      <c r="O19" s="202"/>
    </row>
    <row r="20" spans="1:15" s="210" customFormat="1" ht="19.5" customHeight="1">
      <c r="A20" s="95"/>
      <c r="B20" s="131" t="s">
        <v>69</v>
      </c>
      <c r="C20" s="224">
        <v>2664.778818</v>
      </c>
      <c r="D20" s="224">
        <v>52</v>
      </c>
      <c r="E20" s="224"/>
      <c r="F20" s="224">
        <v>3123.546466</v>
      </c>
      <c r="G20" s="224">
        <v>70</v>
      </c>
      <c r="H20" s="224"/>
      <c r="I20" s="224">
        <v>0</v>
      </c>
      <c r="J20" s="224">
        <v>0</v>
      </c>
      <c r="K20" s="132"/>
      <c r="L20" s="224">
        <v>0</v>
      </c>
      <c r="M20" s="224">
        <v>0</v>
      </c>
      <c r="N20" s="201"/>
      <c r="O20" s="202"/>
    </row>
    <row r="21" spans="1:15" s="210" customFormat="1" ht="19.5" customHeight="1">
      <c r="A21" s="95"/>
      <c r="B21" s="131" t="s">
        <v>58</v>
      </c>
      <c r="C21" s="224">
        <v>0</v>
      </c>
      <c r="D21" s="224">
        <v>0</v>
      </c>
      <c r="E21" s="224"/>
      <c r="F21" s="224">
        <v>0</v>
      </c>
      <c r="G21" s="224">
        <v>0</v>
      </c>
      <c r="H21" s="224"/>
      <c r="I21" s="224">
        <v>0</v>
      </c>
      <c r="J21" s="224">
        <v>0</v>
      </c>
      <c r="K21" s="132"/>
      <c r="L21" s="224">
        <v>0</v>
      </c>
      <c r="M21" s="224">
        <v>0</v>
      </c>
      <c r="N21" s="201"/>
      <c r="O21" s="202"/>
    </row>
    <row r="22" spans="1:15" s="210" customFormat="1" ht="20.25" customHeight="1" thickBot="1">
      <c r="A22" s="189"/>
      <c r="B22" s="190" t="s">
        <v>55</v>
      </c>
      <c r="C22" s="225">
        <v>0</v>
      </c>
      <c r="D22" s="225">
        <v>0</v>
      </c>
      <c r="E22" s="225"/>
      <c r="F22" s="225">
        <v>0</v>
      </c>
      <c r="G22" s="225">
        <v>0</v>
      </c>
      <c r="H22" s="225"/>
      <c r="I22" s="225">
        <v>0</v>
      </c>
      <c r="J22" s="225">
        <v>0</v>
      </c>
      <c r="K22" s="190"/>
      <c r="L22" s="225">
        <v>0</v>
      </c>
      <c r="M22" s="225">
        <v>0</v>
      </c>
      <c r="N22" s="201"/>
      <c r="O22" s="202"/>
    </row>
    <row r="23" spans="1:13" s="119" customFormat="1" ht="19.5" customHeight="1">
      <c r="A23" s="31"/>
      <c r="B23" s="191" t="s">
        <v>68</v>
      </c>
      <c r="C23" s="199">
        <f>SUM(C7:C22)</f>
        <v>16028.644965</v>
      </c>
      <c r="D23" s="199">
        <f>SUM(D7:D22)</f>
        <v>1243</v>
      </c>
      <c r="E23" s="199"/>
      <c r="F23" s="199">
        <f>SUM(F7:F22)</f>
        <v>3123.546466</v>
      </c>
      <c r="G23" s="199">
        <f>SUM(G7:G22)</f>
        <v>70</v>
      </c>
      <c r="H23" s="199"/>
      <c r="I23" s="199">
        <f>SUM(I7:I22)</f>
        <v>0</v>
      </c>
      <c r="J23" s="199">
        <f>SUM(J7:J22)</f>
        <v>0</v>
      </c>
      <c r="K23" s="199"/>
      <c r="L23" s="199">
        <f>SUM(L7:L22)</f>
        <v>3342.3367749999998</v>
      </c>
      <c r="M23" s="199">
        <f>SUM(M7:M22)</f>
        <v>102</v>
      </c>
    </row>
    <row r="24" spans="2:18" ht="19.5" customHeight="1">
      <c r="B24" s="7"/>
      <c r="C24" s="239"/>
      <c r="D24" s="230"/>
      <c r="E24" s="230"/>
      <c r="F24" s="239"/>
      <c r="G24" s="230"/>
      <c r="H24" s="230"/>
      <c r="I24" s="230"/>
      <c r="J24" s="230"/>
      <c r="K24" s="230"/>
      <c r="L24" s="239"/>
      <c r="M24" s="230"/>
      <c r="N24" s="215"/>
      <c r="O24" s="215"/>
      <c r="P24" s="215"/>
      <c r="Q24" s="215"/>
      <c r="R24" s="215"/>
    </row>
    <row r="25" spans="2:18" ht="19.5" customHeight="1">
      <c r="B25" s="7"/>
      <c r="J25"/>
      <c r="K25" s="114"/>
      <c r="L25" s="144"/>
      <c r="M25" s="144"/>
      <c r="N25" s="215"/>
      <c r="O25" s="215"/>
      <c r="P25" s="215"/>
      <c r="Q25" s="215"/>
      <c r="R25" s="215"/>
    </row>
    <row r="26" spans="10:18" ht="19.5" customHeight="1">
      <c r="J26"/>
      <c r="K26"/>
      <c r="L26" s="144"/>
      <c r="M26" s="144"/>
      <c r="N26" s="215"/>
      <c r="O26" s="215"/>
      <c r="P26" s="215"/>
      <c r="Q26" s="215"/>
      <c r="R26" s="215"/>
    </row>
    <row r="27" spans="10:18" ht="19.5" customHeight="1">
      <c r="J27"/>
      <c r="K27" s="114"/>
      <c r="L27" s="144"/>
      <c r="M27" s="144"/>
      <c r="N27" s="215"/>
      <c r="O27" s="215"/>
      <c r="P27" s="215"/>
      <c r="Q27" s="216"/>
      <c r="R27" s="215"/>
    </row>
    <row r="28" spans="10:18" ht="19.5" customHeight="1">
      <c r="J28"/>
      <c r="K28"/>
      <c r="L28" s="144"/>
      <c r="M28" s="144"/>
      <c r="N28" s="215"/>
      <c r="O28" s="215"/>
      <c r="P28" s="215"/>
      <c r="Q28" s="215"/>
      <c r="R28" s="215"/>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workbookViewId="0" topLeftCell="A1">
      <pane ySplit="3" topLeftCell="BM4" activePane="bottomLeft" state="frozen"/>
      <selection pane="topLeft" activeCell="B4" sqref="B4:J6"/>
      <selection pane="bottomLeft" activeCell="A1" sqref="A1"/>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3" t="s">
        <v>75</v>
      </c>
      <c r="C5" s="264"/>
      <c r="D5" s="264"/>
      <c r="E5" s="264"/>
      <c r="F5" s="264"/>
      <c r="G5" s="264"/>
      <c r="H5" s="264"/>
      <c r="I5" s="264"/>
    </row>
    <row r="6" spans="2:9" ht="54.75" customHeight="1">
      <c r="B6" s="261" t="s">
        <v>36</v>
      </c>
      <c r="C6" s="262"/>
      <c r="D6" s="262"/>
      <c r="E6" s="262"/>
      <c r="F6" s="262"/>
      <c r="G6" s="262"/>
      <c r="H6" s="262"/>
      <c r="I6" s="262"/>
    </row>
    <row r="7" spans="2:9" ht="87" customHeight="1">
      <c r="B7" s="261" t="s">
        <v>37</v>
      </c>
      <c r="C7" s="262"/>
      <c r="D7" s="262"/>
      <c r="E7" s="262"/>
      <c r="F7" s="262"/>
      <c r="G7" s="262"/>
      <c r="H7" s="262"/>
      <c r="I7" s="262"/>
    </row>
    <row r="8" spans="2:9" ht="37.5" customHeight="1">
      <c r="B8" s="261" t="s">
        <v>38</v>
      </c>
      <c r="C8" s="261"/>
      <c r="D8" s="261"/>
      <c r="E8" s="261"/>
      <c r="F8" s="261"/>
      <c r="G8" s="261"/>
      <c r="H8" s="261"/>
      <c r="I8" s="261"/>
    </row>
    <row r="9" spans="2:9" ht="35.25" customHeight="1">
      <c r="B9" s="261" t="s">
        <v>39</v>
      </c>
      <c r="C9" s="261"/>
      <c r="D9" s="261"/>
      <c r="E9" s="261"/>
      <c r="F9" s="261"/>
      <c r="G9" s="261"/>
      <c r="H9" s="261"/>
      <c r="I9" s="261"/>
    </row>
    <row r="10" spans="2:9" ht="42" customHeight="1">
      <c r="B10" s="261" t="s">
        <v>40</v>
      </c>
      <c r="C10" s="262"/>
      <c r="D10" s="262"/>
      <c r="E10" s="262"/>
      <c r="F10" s="262"/>
      <c r="G10" s="262"/>
      <c r="H10" s="262"/>
      <c r="I10" s="262"/>
    </row>
    <row r="11" spans="2:9" s="21" customFormat="1" ht="78.75" customHeight="1">
      <c r="B11" s="261" t="s">
        <v>41</v>
      </c>
      <c r="C11" s="262"/>
      <c r="D11" s="262"/>
      <c r="E11" s="262"/>
      <c r="F11" s="262"/>
      <c r="G11" s="262"/>
      <c r="H11" s="262"/>
      <c r="I11" s="262"/>
    </row>
    <row r="12" spans="2:9" ht="98.25" customHeight="1">
      <c r="B12" s="261" t="s">
        <v>42</v>
      </c>
      <c r="C12" s="262"/>
      <c r="D12" s="262"/>
      <c r="E12" s="262"/>
      <c r="F12" s="262"/>
      <c r="G12" s="262"/>
      <c r="H12" s="262"/>
      <c r="I12" s="262"/>
    </row>
    <row r="13" spans="2:9" ht="12">
      <c r="B13" s="66"/>
      <c r="C13" s="66"/>
      <c r="D13" s="66"/>
      <c r="E13" s="66"/>
      <c r="F13" s="66"/>
      <c r="G13" s="66"/>
      <c r="H13" s="66"/>
      <c r="I13" s="66"/>
    </row>
    <row r="14" spans="2:9" ht="39" customHeight="1">
      <c r="B14" s="263" t="s">
        <v>43</v>
      </c>
      <c r="C14" s="264"/>
      <c r="D14" s="264"/>
      <c r="E14" s="264"/>
      <c r="F14" s="264"/>
      <c r="G14" s="264"/>
      <c r="H14" s="264"/>
      <c r="I14" s="264"/>
    </row>
    <row r="15" spans="2:9" ht="6" customHeight="1">
      <c r="B15" s="66"/>
      <c r="C15" s="66"/>
      <c r="D15" s="66"/>
      <c r="E15" s="66"/>
      <c r="F15" s="66"/>
      <c r="G15" s="66"/>
      <c r="H15" s="66"/>
      <c r="I15" s="66"/>
    </row>
    <row r="16" spans="2:9" ht="27.75" customHeight="1">
      <c r="B16" s="263" t="s">
        <v>44</v>
      </c>
      <c r="C16" s="264"/>
      <c r="D16" s="264"/>
      <c r="E16" s="264"/>
      <c r="F16" s="264"/>
      <c r="G16" s="264"/>
      <c r="H16" s="264"/>
      <c r="I16" s="264"/>
    </row>
    <row r="17" spans="2:9" ht="12">
      <c r="B17" s="66"/>
      <c r="C17" s="66"/>
      <c r="D17" s="66"/>
      <c r="E17" s="66"/>
      <c r="F17" s="66"/>
      <c r="G17" s="66"/>
      <c r="H17" s="66"/>
      <c r="I17" s="66"/>
    </row>
    <row r="18" spans="2:9" ht="12">
      <c r="B18" s="66"/>
      <c r="C18" s="66"/>
      <c r="D18" s="66"/>
      <c r="E18" s="66"/>
      <c r="F18" s="66"/>
      <c r="G18" s="66"/>
      <c r="H18" s="66"/>
      <c r="I18" s="66"/>
    </row>
    <row r="19" spans="2:9" ht="12">
      <c r="B19" s="66"/>
      <c r="C19" s="66"/>
      <c r="D19" s="66"/>
      <c r="E19" s="66"/>
      <c r="F19" s="66"/>
      <c r="G19" s="66"/>
      <c r="H19" s="66"/>
      <c r="I19" s="66"/>
    </row>
    <row r="20" spans="2:9" ht="12">
      <c r="B20" s="66"/>
      <c r="C20" s="66"/>
      <c r="D20" s="66"/>
      <c r="E20" s="66"/>
      <c r="F20" s="66"/>
      <c r="G20" s="66"/>
      <c r="H20" s="66"/>
      <c r="I20" s="66"/>
    </row>
    <row r="21" spans="2:9" ht="12">
      <c r="B21" s="66"/>
      <c r="C21" s="66"/>
      <c r="D21" s="66"/>
      <c r="E21" s="66"/>
      <c r="F21" s="66"/>
      <c r="G21" s="66"/>
      <c r="H21" s="66"/>
      <c r="I21" s="66"/>
    </row>
    <row r="22" spans="2:9" ht="12">
      <c r="B22" s="66"/>
      <c r="C22" s="66"/>
      <c r="D22" s="66"/>
      <c r="E22" s="66"/>
      <c r="F22" s="66"/>
      <c r="G22" s="66"/>
      <c r="H22" s="66"/>
      <c r="I22" s="66"/>
    </row>
    <row r="23" spans="2:9" ht="12">
      <c r="B23" s="66"/>
      <c r="C23" s="66"/>
      <c r="D23" s="66"/>
      <c r="E23" s="66"/>
      <c r="F23" s="66"/>
      <c r="G23" s="66"/>
      <c r="H23" s="66"/>
      <c r="I23" s="66"/>
    </row>
    <row r="24" spans="2:9" ht="12">
      <c r="B24" s="66"/>
      <c r="C24" s="66"/>
      <c r="D24" s="66"/>
      <c r="E24" s="66"/>
      <c r="F24" s="66"/>
      <c r="G24" s="66"/>
      <c r="H24" s="66"/>
      <c r="I24" s="66"/>
    </row>
    <row r="25" spans="2:9" ht="12">
      <c r="B25" s="66"/>
      <c r="C25" s="66"/>
      <c r="D25" s="66"/>
      <c r="E25" s="66"/>
      <c r="F25" s="66"/>
      <c r="G25" s="66"/>
      <c r="H25" s="66"/>
      <c r="I25" s="66"/>
    </row>
    <row r="26" spans="2:9" ht="12">
      <c r="B26" s="66"/>
      <c r="C26" s="66"/>
      <c r="D26" s="66"/>
      <c r="E26" s="66"/>
      <c r="F26" s="66"/>
      <c r="G26" s="66"/>
      <c r="H26" s="66"/>
      <c r="I26" s="66"/>
    </row>
    <row r="27" spans="2:9" ht="12">
      <c r="B27" s="66"/>
      <c r="C27" s="66"/>
      <c r="D27" s="66"/>
      <c r="E27" s="66"/>
      <c r="F27" s="66"/>
      <c r="G27" s="66"/>
      <c r="H27" s="66"/>
      <c r="I27" s="66"/>
    </row>
    <row r="28" spans="2:9" ht="12">
      <c r="B28" s="66"/>
      <c r="C28" s="66"/>
      <c r="D28" s="66"/>
      <c r="E28" s="66"/>
      <c r="F28" s="66"/>
      <c r="G28" s="66"/>
      <c r="H28" s="66"/>
      <c r="I28" s="66"/>
    </row>
    <row r="29" spans="2:9" ht="12">
      <c r="B29" s="66"/>
      <c r="C29" s="66"/>
      <c r="D29" s="66"/>
      <c r="E29" s="66"/>
      <c r="F29" s="66"/>
      <c r="G29" s="66"/>
      <c r="H29" s="66"/>
      <c r="I29" s="66"/>
    </row>
    <row r="30" spans="2:9" ht="12">
      <c r="B30" s="66"/>
      <c r="C30" s="66"/>
      <c r="D30" s="66"/>
      <c r="E30" s="66"/>
      <c r="F30" s="66"/>
      <c r="G30" s="66"/>
      <c r="H30" s="66"/>
      <c r="I30" s="66"/>
    </row>
    <row r="31" spans="2:9" ht="12">
      <c r="B31" s="66"/>
      <c r="C31" s="66"/>
      <c r="D31" s="66"/>
      <c r="E31" s="66"/>
      <c r="F31" s="66"/>
      <c r="G31" s="66"/>
      <c r="H31" s="66"/>
      <c r="I31" s="66"/>
    </row>
    <row r="32" spans="2:9" ht="12">
      <c r="B32" s="66"/>
      <c r="C32" s="66"/>
      <c r="D32" s="66"/>
      <c r="E32" s="66"/>
      <c r="F32" s="66"/>
      <c r="G32" s="66"/>
      <c r="H32" s="66"/>
      <c r="I32" s="66"/>
    </row>
    <row r="33" spans="2:9" ht="12">
      <c r="B33" s="66"/>
      <c r="C33" s="66"/>
      <c r="D33" s="66"/>
      <c r="E33" s="66"/>
      <c r="F33" s="66"/>
      <c r="G33" s="66"/>
      <c r="H33" s="66"/>
      <c r="I33" s="66"/>
    </row>
    <row r="34" spans="2:9" ht="12">
      <c r="B34" s="66"/>
      <c r="C34" s="66"/>
      <c r="D34" s="66"/>
      <c r="E34" s="66"/>
      <c r="F34" s="66"/>
      <c r="G34" s="66"/>
      <c r="H34" s="66"/>
      <c r="I34" s="66"/>
    </row>
    <row r="35" spans="2:9" ht="12">
      <c r="B35" s="66"/>
      <c r="C35" s="66"/>
      <c r="D35" s="66"/>
      <c r="E35" s="66"/>
      <c r="F35" s="66"/>
      <c r="G35" s="66"/>
      <c r="H35" s="66"/>
      <c r="I35" s="66"/>
    </row>
    <row r="36" spans="2:9" ht="12">
      <c r="B36" s="66"/>
      <c r="C36" s="66"/>
      <c r="D36" s="66"/>
      <c r="E36" s="66"/>
      <c r="F36" s="66"/>
      <c r="G36" s="66"/>
      <c r="H36" s="66"/>
      <c r="I36" s="66"/>
    </row>
    <row r="37" spans="2:9" ht="12">
      <c r="B37" s="66"/>
      <c r="C37" s="66"/>
      <c r="D37" s="66"/>
      <c r="E37" s="66"/>
      <c r="F37" s="66"/>
      <c r="G37" s="66"/>
      <c r="H37" s="66"/>
      <c r="I37" s="66"/>
    </row>
    <row r="38" spans="2:9" ht="12">
      <c r="B38" s="66"/>
      <c r="C38" s="66"/>
      <c r="D38" s="66"/>
      <c r="E38" s="66"/>
      <c r="F38" s="66"/>
      <c r="G38" s="66"/>
      <c r="H38" s="66"/>
      <c r="I38" s="66"/>
    </row>
    <row r="39" spans="2:9" ht="12">
      <c r="B39" s="66"/>
      <c r="C39" s="66"/>
      <c r="D39" s="66"/>
      <c r="E39" s="66"/>
      <c r="F39" s="66"/>
      <c r="G39" s="66"/>
      <c r="H39" s="66"/>
      <c r="I39" s="66"/>
    </row>
    <row r="40" spans="2:9" ht="12">
      <c r="B40" s="22"/>
      <c r="C40" s="22"/>
      <c r="D40" s="22"/>
      <c r="E40" s="22"/>
      <c r="F40" s="22"/>
      <c r="G40" s="22"/>
      <c r="H40" s="22"/>
      <c r="I40" s="22"/>
    </row>
    <row r="41" spans="2:9" ht="12">
      <c r="B41" s="22"/>
      <c r="C41" s="22"/>
      <c r="D41" s="22"/>
      <c r="E41" s="22"/>
      <c r="F41" s="22"/>
      <c r="G41" s="22"/>
      <c r="H41" s="22"/>
      <c r="I41" s="22"/>
    </row>
    <row r="42" spans="2:9" ht="12">
      <c r="B42" s="22"/>
      <c r="C42" s="22"/>
      <c r="D42" s="22"/>
      <c r="E42" s="22"/>
      <c r="F42" s="22"/>
      <c r="G42" s="22"/>
      <c r="H42" s="22"/>
      <c r="I42" s="22"/>
    </row>
  </sheetData>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Mayo 2011</dc:title>
  <dc:subject/>
  <dc:creator>SBIF</dc:creator>
  <cp:keywords/>
  <dc:description/>
  <cp:lastModifiedBy>rarroyo</cp:lastModifiedBy>
  <cp:lastPrinted>2010-05-31T21:17:46Z</cp:lastPrinted>
  <dcterms:created xsi:type="dcterms:W3CDTF">2004-12-17T17:12:20Z</dcterms:created>
  <dcterms:modified xsi:type="dcterms:W3CDTF">2011-11-22T14:26:44Z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