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(S)'!$A$1:$O$136</definedName>
    <definedName name="_xlnm.Print_Area" localSheetId="6">'GLOSARIO'!$A$1:$I$16</definedName>
    <definedName name="_xlnm.Print_Area" localSheetId="0">'INDICE'!$B$1:$B$39</definedName>
    <definedName name="_xlnm.Print_Area" localSheetId="4">'STOCK (I.F.)'!$A$1:$P$30</definedName>
    <definedName name="_xlnm.Print_Area" localSheetId="1">'STOCK (S)'!$B$1:$Q$135</definedName>
    <definedName name="_xlnm.Print_Area" localSheetId="3">'TASAS (S)'!$B$1:$L$139</definedName>
    <definedName name="Glosario">'GLOSARIO'!$D$2</definedName>
  </definedNames>
  <calcPr fullCalcOnLoad="1"/>
</workbook>
</file>

<file path=xl/sharedStrings.xml><?xml version="1.0" encoding="utf-8"?>
<sst xmlns="http://schemas.openxmlformats.org/spreadsheetml/2006/main" count="202" uniqueCount="76">
  <si>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</si>
  <si>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</si>
  <si>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</si>
  <si>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</si>
  <si>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</si>
  <si>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</si>
  <si>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</si>
  <si>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</si>
  <si>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</si>
  <si>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</si>
  <si>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</si>
  <si>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</si>
  <si>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</si>
  <si>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</si>
  <si>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</si>
  <si>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</si>
  <si>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</si>
  <si>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</si>
  <si>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</si>
  <si>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</si>
  <si>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</si>
  <si>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</si>
  <si>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</si>
  <si>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</si>
  <si>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</si>
  <si>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</si>
  <si>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</si>
  <si>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</si>
  <si>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</si>
  <si>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</si>
  <si>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</si>
  <si>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</si>
  <si>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</si>
  <si>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</si>
  <si>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</si>
  <si>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</si>
  <si>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</si>
  <si>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</si>
  <si>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</si>
  <si>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</si>
  <si>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</si>
  <si>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</si>
  <si>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</si>
  <si>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</si>
  <si>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</si>
  <si>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</si>
  <si>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</si>
  <si>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</si>
  <si>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</si>
  <si>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</si>
  <si>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</si>
  <si>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</si>
  <si>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</si>
  <si>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</si>
  <si>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</si>
  <si>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</si>
  <si>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</si>
  <si>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</si>
  <si>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</si>
  <si>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</si>
  <si>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</si>
  <si>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</si>
  <si>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</si>
  <si>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</si>
  <si>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</si>
  <si>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</si>
  <si>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</si>
  <si>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</si>
  <si>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</si>
  <si>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</si>
  <si>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</si>
  <si>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31   HSBC Bank (Chile)</t>
  </si>
  <si>
    <t>14   Scotiabank Chile</t>
  </si>
  <si>
    <t>46   Banco Sudamericano</t>
  </si>
  <si>
    <t>Información actualizada a Marzo de 2011</t>
  </si>
  <si>
    <t>Publicado: 12/07/2011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</si>
</sst>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s>
  <fonts count="30">
    <font>
      <sz val="10"/>
      <name val="Arial"/>
      <family val="0"/>
    </font>
    <font>
      <sz val="8"/>
      <name val="Arial"/>
      <family val="0"/>
    </font>
    <font>
      <u val="single"/>
      <sz val="10"/>
      <color indexed="12"/>
      <name val="Arial"/>
      <family val="0"/>
    </font>
    <font>
      <u val="single"/>
      <sz val="10"/>
      <color indexed="20"/>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4"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4"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5" xfId="0" applyFont="1" applyBorder="1" applyAlignment="1">
      <alignment vertical="center"/>
    </xf>
    <xf numFmtId="173" fontId="20" fillId="3" borderId="15" xfId="17" applyNumberFormat="1" applyFont="1" applyFill="1" applyBorder="1" applyAlignment="1">
      <alignment/>
    </xf>
    <xf numFmtId="173" fontId="25" fillId="0" borderId="0" xfId="17" applyNumberFormat="1" applyFont="1" applyFill="1" applyBorder="1" applyAlignment="1">
      <alignment/>
    </xf>
    <xf numFmtId="17" fontId="7" fillId="0" borderId="16" xfId="0" applyNumberFormat="1" applyFont="1" applyBorder="1" applyAlignment="1">
      <alignment horizontal="left" vertical="center"/>
    </xf>
    <xf numFmtId="0" fontId="15" fillId="0" borderId="17" xfId="0" applyFont="1" applyBorder="1" applyAlignment="1">
      <alignment vertical="center"/>
    </xf>
    <xf numFmtId="0" fontId="7" fillId="0" borderId="17" xfId="0" applyFont="1" applyBorder="1" applyAlignment="1">
      <alignment vertical="center"/>
    </xf>
    <xf numFmtId="179" fontId="7" fillId="0" borderId="16"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5" xfId="0" applyFont="1" applyFill="1" applyBorder="1" applyAlignment="1">
      <alignment/>
    </xf>
    <xf numFmtId="0" fontId="19" fillId="3" borderId="15" xfId="0" applyFont="1" applyFill="1" applyBorder="1" applyAlignment="1">
      <alignment vertical="center"/>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9" fontId="11" fillId="0" borderId="16"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17" fontId="7" fillId="0" borderId="17" xfId="0" applyNumberFormat="1" applyFont="1" applyBorder="1" applyAlignment="1">
      <alignment horizontal="left" vertical="center"/>
    </xf>
    <xf numFmtId="173" fontId="7" fillId="0" borderId="17" xfId="0" applyNumberFormat="1" applyFont="1" applyBorder="1" applyAlignment="1">
      <alignment horizontal="right" vertical="center" wrapText="1"/>
    </xf>
    <xf numFmtId="173" fontId="7" fillId="0" borderId="17" xfId="0" applyNumberFormat="1" applyFont="1" applyBorder="1" applyAlignment="1">
      <alignment horizontal="center" vertical="center"/>
    </xf>
    <xf numFmtId="173" fontId="7" fillId="0" borderId="17" xfId="0" applyNumberFormat="1" applyFont="1" applyBorder="1" applyAlignment="1">
      <alignment horizontal="left" vertical="center" wrapText="1"/>
    </xf>
    <xf numFmtId="17" fontId="8" fillId="0" borderId="12" xfId="0" applyNumberFormat="1" applyFont="1" applyBorder="1" applyAlignment="1">
      <alignment horizontal="left" vertical="center"/>
    </xf>
    <xf numFmtId="17" fontId="7" fillId="0" borderId="15" xfId="0" applyNumberFormat="1" applyFont="1" applyBorder="1" applyAlignment="1">
      <alignment horizontal="left" vertical="center"/>
    </xf>
    <xf numFmtId="3" fontId="7" fillId="3" borderId="15" xfId="0" applyNumberFormat="1" applyFont="1" applyFill="1" applyBorder="1" applyAlignment="1">
      <alignment horizontal="right" vertical="center"/>
    </xf>
    <xf numFmtId="173" fontId="20" fillId="3" borderId="9" xfId="17" applyNumberFormat="1" applyFont="1" applyFill="1" applyBorder="1" applyAlignment="1">
      <alignment horizontal="right"/>
    </xf>
    <xf numFmtId="173" fontId="20" fillId="3" borderId="15" xfId="17" applyNumberFormat="1" applyFont="1" applyFill="1" applyBorder="1" applyAlignment="1">
      <alignment horizontal="right"/>
    </xf>
    <xf numFmtId="184" fontId="7" fillId="3"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179" fontId="11" fillId="0" borderId="14" xfId="0" applyNumberFormat="1" applyFont="1" applyFill="1" applyBorder="1" applyAlignment="1">
      <alignment horizontal="center"/>
    </xf>
    <xf numFmtId="0" fontId="6" fillId="0" borderId="0" xfId="0" applyFont="1" applyAlignment="1">
      <alignment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8" xfId="0" applyBorder="1" applyAlignment="1">
      <alignment horizontal="center" vertical="center" wrapText="1"/>
    </xf>
    <xf numFmtId="0" fontId="7" fillId="0" borderId="18"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85725" cy="180975"/>
    <xdr:sp>
      <xdr:nvSpPr>
        <xdr:cNvPr id="1" name="TextBox 3"/>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76200" cy="180975"/>
    <xdr:sp>
      <xdr:nvSpPr>
        <xdr:cNvPr id="2" name="TextBox 21"/>
        <xdr:cNvSpPr txBox="1">
          <a:spLocks noChangeArrowheads="1"/>
        </xdr:cNvSpPr>
      </xdr:nvSpPr>
      <xdr:spPr>
        <a:xfrm>
          <a:off x="11944350" y="35147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372600" y="295275"/>
          <a:ext cx="238125" cy="209550"/>
        </a:xfrm>
        <a:prstGeom prst="rect">
          <a:avLst/>
        </a:prstGeom>
        <a:noFill/>
        <a:ln w="9525" cmpd="sng">
          <a:noFill/>
        </a:ln>
      </xdr:spPr>
    </xdr:pic>
    <xdr:clientData/>
  </xdr:twoCellAnchor>
  <xdr:oneCellAnchor>
    <xdr:from>
      <xdr:col>6</xdr:col>
      <xdr:colOff>0</xdr:colOff>
      <xdr:row>3</xdr:row>
      <xdr:rowOff>0</xdr:rowOff>
    </xdr:from>
    <xdr:ext cx="85725" cy="180975"/>
    <xdr:sp>
      <xdr:nvSpPr>
        <xdr:cNvPr id="4" name="TextBox 25"/>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85725" cy="180975"/>
    <xdr:sp>
      <xdr:nvSpPr>
        <xdr:cNvPr id="5" name="TextBox 26"/>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132</xdr:row>
      <xdr:rowOff>0</xdr:rowOff>
    </xdr:from>
    <xdr:ext cx="8181975" cy="1609725"/>
    <xdr:sp>
      <xdr:nvSpPr>
        <xdr:cNvPr id="6" name="TextBox 27"/>
        <xdr:cNvSpPr txBox="1">
          <a:spLocks noChangeArrowheads="1"/>
        </xdr:cNvSpPr>
      </xdr:nvSpPr>
      <xdr:spPr>
        <a:xfrm>
          <a:off x="57150" y="32689800"/>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85725" cy="180975"/>
    <xdr:sp>
      <xdr:nvSpPr>
        <xdr:cNvPr id="9" name="TextBox 35"/>
        <xdr:cNvSpPr txBox="1">
          <a:spLocks noChangeArrowheads="1"/>
        </xdr:cNvSpPr>
      </xdr:nvSpPr>
      <xdr:spPr>
        <a:xfrm>
          <a:off x="12087225" y="138112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85725" cy="180975"/>
    <xdr:sp>
      <xdr:nvSpPr>
        <xdr:cNvPr id="1" name="TextBox 3"/>
        <xdr:cNvSpPr txBox="1">
          <a:spLocks noChangeArrowheads="1"/>
        </xdr:cNvSpPr>
      </xdr:nvSpPr>
      <xdr:spPr>
        <a:xfrm>
          <a:off x="144780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85725" cy="180975"/>
    <xdr:sp>
      <xdr:nvSpPr>
        <xdr:cNvPr id="2" name="TextBox 10"/>
        <xdr:cNvSpPr txBox="1">
          <a:spLocks noChangeArrowheads="1"/>
        </xdr:cNvSpPr>
      </xdr:nvSpPr>
      <xdr:spPr>
        <a:xfrm>
          <a:off x="9982200" y="16383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448675" y="295275"/>
          <a:ext cx="238125" cy="209550"/>
        </a:xfrm>
        <a:prstGeom prst="rect">
          <a:avLst/>
        </a:prstGeom>
        <a:noFill/>
        <a:ln w="9525" cmpd="sng">
          <a:noFill/>
        </a:ln>
      </xdr:spPr>
    </xdr:pic>
    <xdr:clientData/>
  </xdr:twoCellAnchor>
  <xdr:oneCellAnchor>
    <xdr:from>
      <xdr:col>1</xdr:col>
      <xdr:colOff>295275</xdr:colOff>
      <xdr:row>57</xdr:row>
      <xdr:rowOff>85725</xdr:rowOff>
    </xdr:from>
    <xdr:ext cx="85725" cy="171450"/>
    <xdr:sp>
      <xdr:nvSpPr>
        <xdr:cNvPr id="4" name="TextBox 14"/>
        <xdr:cNvSpPr txBox="1">
          <a:spLocks noChangeArrowheads="1"/>
        </xdr:cNvSpPr>
      </xdr:nvSpPr>
      <xdr:spPr>
        <a:xfrm>
          <a:off x="428625" y="14239875"/>
          <a:ext cx="85725"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131</xdr:row>
      <xdr:rowOff>152400</xdr:rowOff>
    </xdr:from>
    <xdr:ext cx="7620000" cy="561975"/>
    <xdr:sp>
      <xdr:nvSpPr>
        <xdr:cNvPr id="5" name="TextBox 15"/>
        <xdr:cNvSpPr txBox="1">
          <a:spLocks noChangeArrowheads="1"/>
        </xdr:cNvSpPr>
      </xdr:nvSpPr>
      <xdr:spPr>
        <a:xfrm>
          <a:off x="0" y="32289750"/>
          <a:ext cx="7620000" cy="5619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504825</xdr:colOff>
      <xdr:row>0</xdr:row>
      <xdr:rowOff>123825</xdr:rowOff>
    </xdr:from>
    <xdr:ext cx="5000625" cy="361950"/>
    <xdr:sp>
      <xdr:nvSpPr>
        <xdr:cNvPr id="7" name="TextBox 17"/>
        <xdr:cNvSpPr txBox="1">
          <a:spLocks noChangeArrowheads="1"/>
        </xdr:cNvSpPr>
      </xdr:nvSpPr>
      <xdr:spPr>
        <a:xfrm>
          <a:off x="1714500" y="123825"/>
          <a:ext cx="500062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85725" cy="180975"/>
    <xdr:sp>
      <xdr:nvSpPr>
        <xdr:cNvPr id="1" name="TextBox 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85725" cy="180975"/>
    <xdr:sp>
      <xdr:nvSpPr>
        <xdr:cNvPr id="2" name="TextBox 10"/>
        <xdr:cNvSpPr txBox="1">
          <a:spLocks noChangeArrowheads="1"/>
        </xdr:cNvSpPr>
      </xdr:nvSpPr>
      <xdr:spPr>
        <a:xfrm>
          <a:off x="6877050" y="18478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85725" cy="180975"/>
    <xdr:sp>
      <xdr:nvSpPr>
        <xdr:cNvPr id="3" name="TextBox 1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85725" cy="180975"/>
    <xdr:sp>
      <xdr:nvSpPr>
        <xdr:cNvPr id="4" name="TextBox 15"/>
        <xdr:cNvSpPr txBox="1">
          <a:spLocks noChangeArrowheads="1"/>
        </xdr:cNvSpPr>
      </xdr:nvSpPr>
      <xdr:spPr>
        <a:xfrm>
          <a:off x="1485900"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85725" cy="180975"/>
    <xdr:sp>
      <xdr:nvSpPr>
        <xdr:cNvPr id="5" name="TextBox 16"/>
        <xdr:cNvSpPr txBox="1">
          <a:spLocks noChangeArrowheads="1"/>
        </xdr:cNvSpPr>
      </xdr:nvSpPr>
      <xdr:spPr>
        <a:xfrm>
          <a:off x="6067425"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131</xdr:row>
      <xdr:rowOff>76200</xdr:rowOff>
    </xdr:from>
    <xdr:ext cx="10201275" cy="695325"/>
    <xdr:sp>
      <xdr:nvSpPr>
        <xdr:cNvPr id="7" name="TextBox 18"/>
        <xdr:cNvSpPr txBox="1">
          <a:spLocks noChangeArrowheads="1"/>
        </xdr:cNvSpPr>
      </xdr:nvSpPr>
      <xdr:spPr>
        <a:xfrm>
          <a:off x="57150" y="32680275"/>
          <a:ext cx="10201275" cy="6953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180975</xdr:rowOff>
    </xdr:from>
    <xdr:ext cx="4714875" cy="523875"/>
    <xdr:sp>
      <xdr:nvSpPr>
        <xdr:cNvPr id="9" name="TextBox 21"/>
        <xdr:cNvSpPr txBox="1">
          <a:spLocks noChangeArrowheads="1"/>
        </xdr:cNvSpPr>
      </xdr:nvSpPr>
      <xdr:spPr>
        <a:xfrm>
          <a:off x="2809875" y="180975"/>
          <a:ext cx="4714875" cy="5238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76200" cy="180975"/>
    <xdr:sp>
      <xdr:nvSpPr>
        <xdr:cNvPr id="1" name="TextBox 3"/>
        <xdr:cNvSpPr txBox="1">
          <a:spLocks noChangeArrowheads="1"/>
        </xdr:cNvSpPr>
      </xdr:nvSpPr>
      <xdr:spPr>
        <a:xfrm>
          <a:off x="5324475"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85725" cy="180975"/>
    <xdr:sp>
      <xdr:nvSpPr>
        <xdr:cNvPr id="2" name="TextBox 10"/>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76200" cy="180975"/>
    <xdr:sp>
      <xdr:nvSpPr>
        <xdr:cNvPr id="3" name="TextBox 13"/>
        <xdr:cNvSpPr txBox="1">
          <a:spLocks noChangeArrowheads="1"/>
        </xdr:cNvSpPr>
      </xdr:nvSpPr>
      <xdr:spPr>
        <a:xfrm>
          <a:off x="5324475"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420225" y="247650"/>
          <a:ext cx="238125" cy="200025"/>
        </a:xfrm>
        <a:prstGeom prst="rect">
          <a:avLst/>
        </a:prstGeom>
        <a:noFill/>
        <a:ln w="9525" cmpd="sng">
          <a:noFill/>
        </a:ln>
      </xdr:spPr>
    </xdr:pic>
    <xdr:clientData/>
  </xdr:twoCellAnchor>
  <xdr:oneCellAnchor>
    <xdr:from>
      <xdr:col>0</xdr:col>
      <xdr:colOff>0</xdr:colOff>
      <xdr:row>25</xdr:row>
      <xdr:rowOff>57150</xdr:rowOff>
    </xdr:from>
    <xdr:ext cx="10401300" cy="1123950"/>
    <xdr:sp>
      <xdr:nvSpPr>
        <xdr:cNvPr id="5" name="TextBox 15"/>
        <xdr:cNvSpPr txBox="1">
          <a:spLocks noChangeArrowheads="1"/>
        </xdr:cNvSpPr>
      </xdr:nvSpPr>
      <xdr:spPr>
        <a:xfrm>
          <a:off x="0" y="615315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152400</xdr:rowOff>
    </xdr:from>
    <xdr:ext cx="5695950" cy="542925"/>
    <xdr:sp>
      <xdr:nvSpPr>
        <xdr:cNvPr id="7" name="TextBox 17"/>
        <xdr:cNvSpPr txBox="1">
          <a:spLocks noChangeArrowheads="1"/>
        </xdr:cNvSpPr>
      </xdr:nvSpPr>
      <xdr:spPr>
        <a:xfrm>
          <a:off x="3419475" y="152400"/>
          <a:ext cx="5695950" cy="542925"/>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Marzo 2011</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85725" cy="180975"/>
    <xdr:sp>
      <xdr:nvSpPr>
        <xdr:cNvPr id="8" name="TextBox 133"/>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76200" cy="180975"/>
    <xdr:sp>
      <xdr:nvSpPr>
        <xdr:cNvPr id="1" name="TextBox 3"/>
        <xdr:cNvSpPr txBox="1">
          <a:spLocks noChangeArrowheads="1"/>
        </xdr:cNvSpPr>
      </xdr:nvSpPr>
      <xdr:spPr>
        <a:xfrm>
          <a:off x="2609850"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791575" y="257175"/>
          <a:ext cx="133350" cy="200025"/>
        </a:xfrm>
        <a:prstGeom prst="rect">
          <a:avLst/>
        </a:prstGeom>
        <a:noFill/>
        <a:ln w="9525" cmpd="sng">
          <a:noFill/>
        </a:ln>
      </xdr:spPr>
    </xdr:pic>
    <xdr:clientData/>
  </xdr:twoCellAnchor>
  <xdr:oneCellAnchor>
    <xdr:from>
      <xdr:col>0</xdr:col>
      <xdr:colOff>85725</xdr:colOff>
      <xdr:row>24</xdr:row>
      <xdr:rowOff>66675</xdr:rowOff>
    </xdr:from>
    <xdr:ext cx="7343775" cy="885825"/>
    <xdr:sp>
      <xdr:nvSpPr>
        <xdr:cNvPr id="3" name="TextBox 14"/>
        <xdr:cNvSpPr txBox="1">
          <a:spLocks noChangeArrowheads="1"/>
        </xdr:cNvSpPr>
      </xdr:nvSpPr>
      <xdr:spPr>
        <a:xfrm>
          <a:off x="85725" y="613410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27</xdr:row>
      <xdr:rowOff>28575</xdr:rowOff>
    </xdr:from>
    <xdr:ext cx="76200" cy="180975"/>
    <xdr:sp>
      <xdr:nvSpPr>
        <xdr:cNvPr id="5" name="TextBox 16"/>
        <xdr:cNvSpPr txBox="1">
          <a:spLocks noChangeArrowheads="1"/>
        </xdr:cNvSpPr>
      </xdr:nvSpPr>
      <xdr:spPr>
        <a:xfrm>
          <a:off x="3486150" y="68389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809625</xdr:colOff>
      <xdr:row>2</xdr:row>
      <xdr:rowOff>219075</xdr:rowOff>
    </xdr:to>
    <xdr:sp>
      <xdr:nvSpPr>
        <xdr:cNvPr id="6" name="TextBox 17"/>
        <xdr:cNvSpPr txBox="1">
          <a:spLocks noChangeArrowheads="1"/>
        </xdr:cNvSpPr>
      </xdr:nvSpPr>
      <xdr:spPr>
        <a:xfrm>
          <a:off x="2381250" y="57150"/>
          <a:ext cx="6305550" cy="5715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Marzo 2011</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41"/>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74</v>
      </c>
    </row>
    <row r="7" ht="19.5" customHeight="1">
      <c r="B7" s="10" t="s">
        <v>64</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63</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row>
    <row r="31" ht="12">
      <c r="B31" s="8"/>
    </row>
    <row r="32" ht="12">
      <c r="B32" s="9" t="s">
        <v>31</v>
      </c>
    </row>
    <row r="33" ht="12">
      <c r="B33" s="7"/>
    </row>
    <row r="34" ht="12">
      <c r="B34" s="14" t="s">
        <v>26</v>
      </c>
    </row>
    <row r="37" ht="12">
      <c r="B37" s="232"/>
    </row>
    <row r="38" ht="12">
      <c r="B38" s="232"/>
    </row>
    <row r="39" ht="12">
      <c r="B39" s="2" t="s">
        <v>75</v>
      </c>
    </row>
    <row r="41" ht="12">
      <c r="B41" s="186"/>
    </row>
    <row r="84" ht="17.25" customHeight="1"/>
    <row r="85" ht="42.75" customHeight="1"/>
  </sheetData>
  <mergeCells count="1">
    <mergeCell ref="B37:B38"/>
  </mergeCells>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41"/>
  <sheetViews>
    <sheetView showGridLines="0" zoomScale="75" zoomScaleNormal="75" workbookViewId="0" topLeftCell="A1">
      <pane ySplit="6" topLeftCell="BM121" activePane="bottomLeft" state="frozen"/>
      <selection pane="topLeft" activeCell="N11" sqref="N11"/>
      <selection pane="bottomLeft" activeCell="A1" sqref="A1"/>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4"/>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38" t="s">
        <v>6</v>
      </c>
      <c r="C4" s="240" t="s">
        <v>60</v>
      </c>
      <c r="D4" s="240"/>
      <c r="E4" s="27"/>
      <c r="F4" s="237" t="s">
        <v>65</v>
      </c>
      <c r="G4" s="237"/>
      <c r="H4" s="237"/>
      <c r="I4" s="237"/>
      <c r="J4" s="237"/>
      <c r="K4" s="27"/>
      <c r="L4" s="237" t="s">
        <v>67</v>
      </c>
      <c r="M4" s="237"/>
      <c r="N4" s="27"/>
      <c r="O4" s="233" t="s">
        <v>66</v>
      </c>
      <c r="P4" s="234"/>
      <c r="Q4" s="234"/>
    </row>
    <row r="5" spans="1:17" s="119" customFormat="1" ht="19.5" customHeight="1">
      <c r="A5" s="31"/>
      <c r="B5" s="238"/>
      <c r="C5" s="241"/>
      <c r="D5" s="241"/>
      <c r="E5" s="27"/>
      <c r="F5" s="235" t="s">
        <v>30</v>
      </c>
      <c r="G5" s="235"/>
      <c r="H5" s="27"/>
      <c r="I5" s="235" t="s">
        <v>3</v>
      </c>
      <c r="J5" s="235"/>
      <c r="K5" s="27"/>
      <c r="L5" s="235"/>
      <c r="M5" s="235"/>
      <c r="N5" s="27"/>
      <c r="O5" s="235"/>
      <c r="P5" s="236"/>
      <c r="Q5" s="236"/>
    </row>
    <row r="6" spans="1:17" s="119" customFormat="1" ht="22.5" customHeight="1">
      <c r="A6" s="31"/>
      <c r="B6" s="239"/>
      <c r="C6" s="109" t="s">
        <v>2</v>
      </c>
      <c r="D6" s="108" t="s">
        <v>1</v>
      </c>
      <c r="E6" s="48"/>
      <c r="F6" s="48" t="s">
        <v>2</v>
      </c>
      <c r="G6" s="48" t="s">
        <v>1</v>
      </c>
      <c r="H6" s="49"/>
      <c r="I6" s="48" t="s">
        <v>2</v>
      </c>
      <c r="J6" s="48" t="s">
        <v>1</v>
      </c>
      <c r="K6" s="49"/>
      <c r="L6" s="48" t="s">
        <v>2</v>
      </c>
      <c r="M6" s="48" t="s">
        <v>1</v>
      </c>
      <c r="N6" s="48"/>
      <c r="O6" s="48" t="s">
        <v>2</v>
      </c>
      <c r="P6" s="101"/>
      <c r="Q6" s="48" t="s">
        <v>1</v>
      </c>
    </row>
    <row r="7" spans="1:17" s="208"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9"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9"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9"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9"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9"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9"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9"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9"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9"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9"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9"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9"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9"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9"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9"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9"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9"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9"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9"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9"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9"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9"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9"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9"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9"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9"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9"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9"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9"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9"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9"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9"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9"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9"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9"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9"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9"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9"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9"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9"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9"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9"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9"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9"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9"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9"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9"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9"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10"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10"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11"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10"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10"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91">+L72+F72+C72</f>
        <v>9558978</v>
      </c>
      <c r="P72" s="170"/>
      <c r="Q72" s="170">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aca="true" t="shared" si="4" ref="O92:O115">+L92+F92+C92</f>
        <v>12967259.46623</v>
      </c>
      <c r="P92" s="170"/>
      <c r="Q92" s="170">
        <f aca="true" t="shared" si="5" ref="Q92:Q115">+M92+G92+D92</f>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4"/>
        <v>13101802.617395999</v>
      </c>
      <c r="P93" s="170"/>
      <c r="Q93" s="170">
        <f t="shared" si="5"/>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4"/>
        <v>13278172.179875</v>
      </c>
      <c r="P94" s="170"/>
      <c r="Q94" s="170">
        <f t="shared" si="5"/>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4"/>
        <v>13520580.386749</v>
      </c>
      <c r="P95" s="170"/>
      <c r="Q95" s="170">
        <f t="shared" si="5"/>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4"/>
        <v>13795215.596854001</v>
      </c>
      <c r="P96" s="170"/>
      <c r="Q96" s="170">
        <f t="shared" si="5"/>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4"/>
        <v>14018387.965177</v>
      </c>
      <c r="P97" s="170"/>
      <c r="Q97" s="170">
        <f t="shared" si="5"/>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4"/>
        <v>14350332.365655001</v>
      </c>
      <c r="P98" s="170"/>
      <c r="Q98" s="170">
        <f t="shared" si="5"/>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4"/>
        <v>14650802.651357997</v>
      </c>
      <c r="P99" s="170"/>
      <c r="Q99" s="170">
        <f t="shared" si="5"/>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4"/>
        <v>14784259.352016</v>
      </c>
      <c r="P100" s="170"/>
      <c r="Q100" s="170">
        <f t="shared" si="5"/>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4"/>
        <v>15130341.904372</v>
      </c>
      <c r="P101" s="170"/>
      <c r="Q101" s="170">
        <f t="shared" si="5"/>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4"/>
        <v>15395874.290935</v>
      </c>
      <c r="P102" s="170"/>
      <c r="Q102" s="170">
        <f t="shared" si="5"/>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4"/>
        <v>15476016.286485</v>
      </c>
      <c r="P103" s="171"/>
      <c r="Q103" s="171">
        <f t="shared" si="5"/>
        <v>837929</v>
      </c>
    </row>
    <row r="104" spans="1:17" ht="19.5" customHeight="1">
      <c r="A104" s="128"/>
      <c r="B104" s="60">
        <v>39814</v>
      </c>
      <c r="C104" s="156">
        <v>11090065.337689</v>
      </c>
      <c r="D104" s="156">
        <v>646372</v>
      </c>
      <c r="E104" s="157"/>
      <c r="F104" s="156">
        <v>1070943.662368</v>
      </c>
      <c r="G104" s="156">
        <v>70213</v>
      </c>
      <c r="H104" s="156"/>
      <c r="I104" s="156">
        <v>163786.220881</v>
      </c>
      <c r="J104" s="156">
        <v>10165</v>
      </c>
      <c r="K104" s="156"/>
      <c r="L104" s="156">
        <v>2588231.296348</v>
      </c>
      <c r="M104" s="156">
        <v>375838</v>
      </c>
      <c r="N104" s="156"/>
      <c r="O104" s="170">
        <f t="shared" si="4"/>
        <v>14749240.296404999</v>
      </c>
      <c r="P104" s="170"/>
      <c r="Q104" s="170">
        <f t="shared" si="5"/>
        <v>1092423</v>
      </c>
    </row>
    <row r="105" spans="1:17" ht="19.5" customHeight="1">
      <c r="A105" s="128"/>
      <c r="B105" s="60">
        <v>39845</v>
      </c>
      <c r="C105" s="156">
        <v>11031100.048034</v>
      </c>
      <c r="D105" s="156">
        <v>661161</v>
      </c>
      <c r="E105" s="157"/>
      <c r="F105" s="156">
        <v>1290510.701835</v>
      </c>
      <c r="G105" s="156">
        <v>69906</v>
      </c>
      <c r="H105" s="156"/>
      <c r="I105" s="156">
        <v>181976.690282</v>
      </c>
      <c r="J105" s="156">
        <v>9809</v>
      </c>
      <c r="K105" s="156"/>
      <c r="L105" s="156">
        <v>2720904.016764</v>
      </c>
      <c r="M105" s="156">
        <v>340522</v>
      </c>
      <c r="N105" s="156"/>
      <c r="O105" s="170">
        <f t="shared" si="4"/>
        <v>15042514.766633</v>
      </c>
      <c r="P105" s="170"/>
      <c r="Q105" s="170">
        <f t="shared" si="5"/>
        <v>1071589</v>
      </c>
    </row>
    <row r="106" spans="1:17" ht="19.5" customHeight="1">
      <c r="A106" s="128"/>
      <c r="B106" s="104">
        <v>39873</v>
      </c>
      <c r="C106" s="202">
        <v>11162647.098818</v>
      </c>
      <c r="D106" s="202">
        <v>687938</v>
      </c>
      <c r="E106" s="160"/>
      <c r="F106" s="202">
        <v>1871839.7639</v>
      </c>
      <c r="G106" s="202">
        <v>84639</v>
      </c>
      <c r="H106" s="202"/>
      <c r="I106" s="202">
        <v>179455.441117</v>
      </c>
      <c r="J106" s="202">
        <v>9777</v>
      </c>
      <c r="K106" s="202"/>
      <c r="L106" s="202">
        <v>2686990.234431</v>
      </c>
      <c r="M106" s="202">
        <v>339383</v>
      </c>
      <c r="N106" s="202"/>
      <c r="O106" s="170">
        <f t="shared" si="4"/>
        <v>15721477.097149</v>
      </c>
      <c r="P106" s="170"/>
      <c r="Q106" s="170">
        <f t="shared" si="5"/>
        <v>1111960</v>
      </c>
    </row>
    <row r="107" spans="1:17" ht="19.5" customHeight="1">
      <c r="A107" s="128"/>
      <c r="B107" s="60">
        <v>39904</v>
      </c>
      <c r="C107" s="202">
        <v>11236932.584859999</v>
      </c>
      <c r="D107" s="202">
        <v>693492</v>
      </c>
      <c r="E107" s="160"/>
      <c r="F107" s="202">
        <v>1849280.071312</v>
      </c>
      <c r="G107" s="202">
        <v>86480</v>
      </c>
      <c r="H107" s="202"/>
      <c r="I107" s="202">
        <v>180058.723592</v>
      </c>
      <c r="J107" s="202">
        <v>9932</v>
      </c>
      <c r="K107" s="202"/>
      <c r="L107" s="202">
        <v>2671841.808003</v>
      </c>
      <c r="M107" s="202">
        <v>338845</v>
      </c>
      <c r="N107" s="202"/>
      <c r="O107" s="170">
        <f t="shared" si="4"/>
        <v>15758054.464174999</v>
      </c>
      <c r="P107" s="170"/>
      <c r="Q107" s="170">
        <f t="shared" si="5"/>
        <v>1118817</v>
      </c>
    </row>
    <row r="108" spans="1:17" ht="19.5" customHeight="1">
      <c r="A108" s="128"/>
      <c r="B108" s="60">
        <v>39934</v>
      </c>
      <c r="C108" s="202">
        <v>11298085.461481998</v>
      </c>
      <c r="D108" s="202">
        <v>693492</v>
      </c>
      <c r="E108" s="160"/>
      <c r="F108" s="202">
        <v>1856137.178427</v>
      </c>
      <c r="G108" s="202">
        <v>85292</v>
      </c>
      <c r="H108" s="202"/>
      <c r="I108" s="202">
        <v>175089.200538</v>
      </c>
      <c r="J108" s="202">
        <v>9640</v>
      </c>
      <c r="K108" s="202"/>
      <c r="L108" s="202">
        <v>2633258.278093</v>
      </c>
      <c r="M108" s="202">
        <v>336518</v>
      </c>
      <c r="N108" s="202"/>
      <c r="O108" s="170">
        <f t="shared" si="4"/>
        <v>15787480.918001998</v>
      </c>
      <c r="P108" s="170"/>
      <c r="Q108" s="170">
        <f t="shared" si="5"/>
        <v>1115302</v>
      </c>
    </row>
    <row r="109" spans="1:17" ht="19.5" customHeight="1">
      <c r="A109" s="128"/>
      <c r="B109" s="60">
        <v>39973</v>
      </c>
      <c r="C109" s="202">
        <v>11385711.888077999</v>
      </c>
      <c r="D109" s="202">
        <v>742083</v>
      </c>
      <c r="E109" s="160"/>
      <c r="F109" s="202">
        <v>1883972.848585</v>
      </c>
      <c r="G109" s="202">
        <v>86674</v>
      </c>
      <c r="H109" s="202"/>
      <c r="I109" s="202">
        <v>172993.067764</v>
      </c>
      <c r="J109" s="202">
        <v>9597</v>
      </c>
      <c r="K109" s="202"/>
      <c r="L109" s="202">
        <v>2620861.169811</v>
      </c>
      <c r="M109" s="202">
        <v>338897</v>
      </c>
      <c r="N109" s="202"/>
      <c r="O109" s="170">
        <f t="shared" si="4"/>
        <v>15890545.906473998</v>
      </c>
      <c r="P109" s="170"/>
      <c r="Q109" s="170">
        <f t="shared" si="5"/>
        <v>1167654</v>
      </c>
    </row>
    <row r="110" spans="1:17" ht="19.5" customHeight="1">
      <c r="A110" s="128"/>
      <c r="B110" s="60">
        <v>40003</v>
      </c>
      <c r="C110" s="202">
        <v>11521032.389767</v>
      </c>
      <c r="D110" s="202">
        <v>709532</v>
      </c>
      <c r="E110" s="160"/>
      <c r="F110" s="202">
        <v>1883646.698816</v>
      </c>
      <c r="G110" s="202">
        <v>86627</v>
      </c>
      <c r="H110" s="202"/>
      <c r="I110" s="202">
        <v>170859.276481</v>
      </c>
      <c r="J110" s="202">
        <v>9505</v>
      </c>
      <c r="K110" s="202"/>
      <c r="L110" s="202">
        <v>2600994.8994710003</v>
      </c>
      <c r="M110" s="202">
        <v>338345</v>
      </c>
      <c r="N110" s="202"/>
      <c r="O110" s="170">
        <f t="shared" si="4"/>
        <v>16005673.988054</v>
      </c>
      <c r="P110" s="170"/>
      <c r="Q110" s="170">
        <f t="shared" si="5"/>
        <v>1134504</v>
      </c>
    </row>
    <row r="111" spans="1:17" ht="19.5" customHeight="1">
      <c r="A111" s="128"/>
      <c r="B111" s="60">
        <v>40034</v>
      </c>
      <c r="C111" s="202">
        <v>11650679.315148998</v>
      </c>
      <c r="D111" s="202">
        <v>713343</v>
      </c>
      <c r="E111" s="160"/>
      <c r="F111" s="202">
        <v>1289105.864996</v>
      </c>
      <c r="G111" s="202">
        <v>70603</v>
      </c>
      <c r="H111" s="202"/>
      <c r="I111" s="202">
        <v>168639.371267</v>
      </c>
      <c r="J111" s="202">
        <v>9458</v>
      </c>
      <c r="K111" s="202"/>
      <c r="L111" s="202">
        <v>2552487.513983</v>
      </c>
      <c r="M111" s="202">
        <v>337800</v>
      </c>
      <c r="N111" s="202"/>
      <c r="O111" s="170">
        <f t="shared" si="4"/>
        <v>15492272.694128</v>
      </c>
      <c r="P111" s="170"/>
      <c r="Q111" s="170">
        <f t="shared" si="5"/>
        <v>1121746</v>
      </c>
    </row>
    <row r="112" spans="1:17" ht="19.5" customHeight="1">
      <c r="A112" s="128"/>
      <c r="B112" s="60">
        <v>40065</v>
      </c>
      <c r="C112" s="202">
        <v>11778888.229199002</v>
      </c>
      <c r="D112" s="202">
        <v>721873</v>
      </c>
      <c r="E112" s="160"/>
      <c r="F112" s="202">
        <v>1257833.890596</v>
      </c>
      <c r="G112" s="202">
        <v>71482</v>
      </c>
      <c r="H112" s="202"/>
      <c r="I112" s="202">
        <v>166260.360701</v>
      </c>
      <c r="J112" s="202">
        <v>9409</v>
      </c>
      <c r="K112" s="202"/>
      <c r="L112" s="202">
        <v>2522607.127034</v>
      </c>
      <c r="M112" s="202">
        <v>337776</v>
      </c>
      <c r="N112" s="202"/>
      <c r="O112" s="170">
        <f t="shared" si="4"/>
        <v>15559329.246829001</v>
      </c>
      <c r="P112" s="170"/>
      <c r="Q112" s="170">
        <f t="shared" si="5"/>
        <v>1131131</v>
      </c>
    </row>
    <row r="113" spans="1:17" ht="19.5" customHeight="1">
      <c r="A113" s="128"/>
      <c r="B113" s="60">
        <v>40095</v>
      </c>
      <c r="C113" s="202">
        <v>12037549.667742</v>
      </c>
      <c r="D113" s="202">
        <v>715757</v>
      </c>
      <c r="E113" s="160"/>
      <c r="F113" s="202">
        <v>1266712.134009</v>
      </c>
      <c r="G113" s="202">
        <v>72121</v>
      </c>
      <c r="H113" s="202"/>
      <c r="I113" s="202">
        <v>165156.027946</v>
      </c>
      <c r="J113" s="202">
        <v>9368</v>
      </c>
      <c r="K113" s="202"/>
      <c r="L113" s="202">
        <v>2497282.698654</v>
      </c>
      <c r="M113" s="202">
        <v>336117</v>
      </c>
      <c r="N113" s="202"/>
      <c r="O113" s="170">
        <f t="shared" si="4"/>
        <v>15801544.500405</v>
      </c>
      <c r="P113" s="170"/>
      <c r="Q113" s="170">
        <f t="shared" si="5"/>
        <v>1123995</v>
      </c>
    </row>
    <row r="114" spans="1:17" ht="19.5" customHeight="1">
      <c r="A114" s="128"/>
      <c r="B114" s="60">
        <v>40126</v>
      </c>
      <c r="C114" s="202">
        <v>12420926.295837</v>
      </c>
      <c r="D114" s="202">
        <v>722208</v>
      </c>
      <c r="E114" s="160"/>
      <c r="F114" s="202">
        <v>1276027.293112</v>
      </c>
      <c r="G114" s="202">
        <v>71475</v>
      </c>
      <c r="H114" s="202"/>
      <c r="I114" s="202">
        <v>163072.181572</v>
      </c>
      <c r="J114" s="202">
        <v>9283</v>
      </c>
      <c r="K114" s="202"/>
      <c r="L114" s="202">
        <v>2418165.114388</v>
      </c>
      <c r="M114" s="202">
        <v>329689</v>
      </c>
      <c r="N114" s="202"/>
      <c r="O114" s="170">
        <f t="shared" si="4"/>
        <v>16115118.703337</v>
      </c>
      <c r="P114" s="170"/>
      <c r="Q114" s="170">
        <f t="shared" si="5"/>
        <v>1123372</v>
      </c>
    </row>
    <row r="115" spans="1:17" ht="20.25" customHeight="1">
      <c r="A115" s="126"/>
      <c r="B115" s="82">
        <v>40156</v>
      </c>
      <c r="C115" s="171">
        <v>12645886.802546</v>
      </c>
      <c r="D115" s="171">
        <v>733721</v>
      </c>
      <c r="E115" s="172"/>
      <c r="F115" s="171">
        <v>1260236.79</v>
      </c>
      <c r="G115" s="171">
        <v>71597</v>
      </c>
      <c r="H115" s="171"/>
      <c r="I115" s="171">
        <v>160747.65</v>
      </c>
      <c r="J115" s="171">
        <v>9287</v>
      </c>
      <c r="K115" s="171"/>
      <c r="L115" s="171">
        <v>2387187</v>
      </c>
      <c r="M115" s="171">
        <v>316640</v>
      </c>
      <c r="N115" s="171"/>
      <c r="O115" s="171">
        <f t="shared" si="4"/>
        <v>16293310.592546001</v>
      </c>
      <c r="P115" s="171"/>
      <c r="Q115" s="171">
        <f t="shared" si="5"/>
        <v>1121958</v>
      </c>
    </row>
    <row r="116" spans="1:17" ht="18.75" customHeight="1">
      <c r="A116" s="128"/>
      <c r="B116" s="224">
        <v>40187</v>
      </c>
      <c r="C116" s="202">
        <v>12738399.461565</v>
      </c>
      <c r="D116" s="202">
        <v>744468</v>
      </c>
      <c r="E116" s="160"/>
      <c r="F116" s="202">
        <v>1128995.562651</v>
      </c>
      <c r="G116" s="202">
        <v>63543</v>
      </c>
      <c r="H116" s="202"/>
      <c r="I116" s="202">
        <v>141359.798487</v>
      </c>
      <c r="J116" s="202">
        <v>8132</v>
      </c>
      <c r="K116" s="202"/>
      <c r="L116" s="202">
        <v>2170715.40249</v>
      </c>
      <c r="M116" s="202">
        <v>299203</v>
      </c>
      <c r="N116" s="202"/>
      <c r="O116" s="170">
        <f>+L116+F116+C116</f>
        <v>16038110.426706</v>
      </c>
      <c r="P116" s="170"/>
      <c r="Q116" s="170">
        <f>+M116+G116+D116</f>
        <v>1107214</v>
      </c>
    </row>
    <row r="117" spans="1:17" ht="20.25" customHeight="1">
      <c r="A117" s="128"/>
      <c r="B117" s="60">
        <v>40218</v>
      </c>
      <c r="C117" s="202">
        <v>12869993.342606</v>
      </c>
      <c r="D117" s="202">
        <v>748332</v>
      </c>
      <c r="E117" s="160"/>
      <c r="F117" s="202">
        <v>1271731.671727</v>
      </c>
      <c r="G117" s="202">
        <v>73619</v>
      </c>
      <c r="H117" s="202"/>
      <c r="I117" s="202">
        <v>156412.912134</v>
      </c>
      <c r="J117" s="202">
        <v>9132</v>
      </c>
      <c r="K117" s="202"/>
      <c r="L117" s="202">
        <v>2306653.662746</v>
      </c>
      <c r="M117" s="202">
        <v>310738</v>
      </c>
      <c r="N117" s="202"/>
      <c r="O117" s="170">
        <f>+L117+F117+C117</f>
        <v>16448378.677079</v>
      </c>
      <c r="P117" s="170"/>
      <c r="Q117" s="170">
        <f>+M117+G117+D117</f>
        <v>1132689</v>
      </c>
    </row>
    <row r="118" spans="1:17" ht="20.25" customHeight="1">
      <c r="A118" s="128"/>
      <c r="B118" s="60">
        <v>40246</v>
      </c>
      <c r="C118" s="202">
        <v>12951919.848006</v>
      </c>
      <c r="D118" s="202">
        <v>764432</v>
      </c>
      <c r="E118" s="160"/>
      <c r="F118" s="202">
        <v>1273852.281932</v>
      </c>
      <c r="G118" s="202">
        <v>74449</v>
      </c>
      <c r="H118" s="202"/>
      <c r="I118" s="202">
        <v>155282.587255</v>
      </c>
      <c r="J118" s="202">
        <v>9137</v>
      </c>
      <c r="K118" s="202"/>
      <c r="L118" s="202">
        <v>2297820.309345</v>
      </c>
      <c r="M118" s="202">
        <v>312058</v>
      </c>
      <c r="N118" s="202"/>
      <c r="O118" s="170">
        <f>+L118+F118+C118</f>
        <v>16523592.439283</v>
      </c>
      <c r="P118" s="170"/>
      <c r="Q118" s="170">
        <f>+M118+G118+D118</f>
        <v>1150939</v>
      </c>
    </row>
    <row r="119" spans="1:17" ht="20.25" customHeight="1">
      <c r="A119" s="128"/>
      <c r="B119" s="60">
        <v>40277</v>
      </c>
      <c r="C119" s="202">
        <v>13159732.389048</v>
      </c>
      <c r="D119" s="202">
        <v>759908</v>
      </c>
      <c r="E119" s="160"/>
      <c r="F119" s="202">
        <v>1279120.18856</v>
      </c>
      <c r="G119" s="202">
        <v>75646</v>
      </c>
      <c r="H119" s="202"/>
      <c r="I119" s="202">
        <v>154590.240731</v>
      </c>
      <c r="J119" s="202">
        <v>9221</v>
      </c>
      <c r="K119" s="202"/>
      <c r="L119" s="202">
        <v>2271914.132884</v>
      </c>
      <c r="M119" s="202">
        <v>310991</v>
      </c>
      <c r="N119" s="202"/>
      <c r="O119" s="170">
        <f>+L119+F119+C119</f>
        <v>16710766.710492</v>
      </c>
      <c r="P119" s="170"/>
      <c r="Q119" s="170">
        <f>+M119+G119+D119</f>
        <v>1146545</v>
      </c>
    </row>
    <row r="120" spans="1:17" ht="20.25" customHeight="1">
      <c r="A120" s="128"/>
      <c r="B120" s="60">
        <v>40307</v>
      </c>
      <c r="C120" s="202">
        <v>13341733.293922</v>
      </c>
      <c r="D120" s="202">
        <v>758296</v>
      </c>
      <c r="E120" s="160"/>
      <c r="F120" s="202">
        <v>1277017.699436</v>
      </c>
      <c r="G120" s="202">
        <v>75560</v>
      </c>
      <c r="H120" s="202"/>
      <c r="I120" s="202">
        <v>390979.183026</v>
      </c>
      <c r="J120" s="202">
        <v>14750</v>
      </c>
      <c r="K120" s="202"/>
      <c r="L120" s="202">
        <v>2199720.060385</v>
      </c>
      <c r="M120" s="202">
        <v>300622</v>
      </c>
      <c r="N120" s="202"/>
      <c r="O120" s="170">
        <f aca="true" t="shared" si="6" ref="O120:O126">+L120+F120+C120</f>
        <v>16818471.053743</v>
      </c>
      <c r="P120" s="170"/>
      <c r="Q120" s="170">
        <f aca="true" t="shared" si="7" ref="Q120:Q126">+M120+G120+D120</f>
        <v>1134478</v>
      </c>
    </row>
    <row r="121" spans="1:17" ht="20.25" customHeight="1">
      <c r="A121" s="128"/>
      <c r="B121" s="60">
        <v>40338</v>
      </c>
      <c r="C121" s="202">
        <v>13613003.753603</v>
      </c>
      <c r="D121" s="202">
        <v>767175</v>
      </c>
      <c r="E121" s="160"/>
      <c r="F121" s="202">
        <v>1280185.028824</v>
      </c>
      <c r="G121" s="202">
        <v>76091</v>
      </c>
      <c r="H121" s="202"/>
      <c r="I121" s="202">
        <v>389707.754931</v>
      </c>
      <c r="J121" s="202">
        <v>14723</v>
      </c>
      <c r="K121" s="202"/>
      <c r="L121" s="202">
        <v>2185918.256482</v>
      </c>
      <c r="M121" s="202">
        <v>296961</v>
      </c>
      <c r="N121" s="202"/>
      <c r="O121" s="170">
        <f t="shared" si="6"/>
        <v>17079107.038909</v>
      </c>
      <c r="P121" s="170"/>
      <c r="Q121" s="170">
        <f t="shared" si="7"/>
        <v>1140227</v>
      </c>
    </row>
    <row r="122" spans="1:17" ht="20.25" customHeight="1">
      <c r="A122" s="128"/>
      <c r="B122" s="60">
        <v>40368</v>
      </c>
      <c r="C122" s="202">
        <v>13752911.154965</v>
      </c>
      <c r="D122" s="202">
        <v>766997</v>
      </c>
      <c r="E122" s="160"/>
      <c r="F122" s="202">
        <v>1294322.684942</v>
      </c>
      <c r="G122" s="202">
        <v>78148</v>
      </c>
      <c r="H122" s="202"/>
      <c r="I122" s="202">
        <v>387800.707914</v>
      </c>
      <c r="J122" s="202">
        <v>14705</v>
      </c>
      <c r="K122" s="202"/>
      <c r="L122" s="202">
        <v>2151683.533289</v>
      </c>
      <c r="M122" s="202">
        <v>294600</v>
      </c>
      <c r="N122" s="202"/>
      <c r="O122" s="170">
        <f t="shared" si="6"/>
        <v>17198917.373196</v>
      </c>
      <c r="P122" s="170"/>
      <c r="Q122" s="170">
        <f t="shared" si="7"/>
        <v>1139745</v>
      </c>
    </row>
    <row r="123" spans="1:17" ht="20.25" customHeight="1">
      <c r="A123" s="128"/>
      <c r="B123" s="60">
        <v>40399</v>
      </c>
      <c r="C123" s="202">
        <v>13972302.567043</v>
      </c>
      <c r="D123" s="202">
        <v>764663</v>
      </c>
      <c r="E123" s="160"/>
      <c r="F123" s="202">
        <v>1361723.34044</v>
      </c>
      <c r="G123" s="202">
        <v>85608</v>
      </c>
      <c r="H123" s="202"/>
      <c r="I123" s="202">
        <v>385658.245511</v>
      </c>
      <c r="J123" s="202">
        <v>14691</v>
      </c>
      <c r="K123" s="202"/>
      <c r="L123" s="202">
        <v>2234951.564723</v>
      </c>
      <c r="M123" s="202">
        <v>312309</v>
      </c>
      <c r="N123" s="202"/>
      <c r="O123" s="170">
        <f t="shared" si="6"/>
        <v>17568977.472206</v>
      </c>
      <c r="P123" s="170"/>
      <c r="Q123" s="170">
        <f t="shared" si="7"/>
        <v>1162580</v>
      </c>
    </row>
    <row r="124" spans="1:17" ht="20.25" customHeight="1">
      <c r="A124" s="128"/>
      <c r="B124" s="60">
        <v>40430</v>
      </c>
      <c r="C124" s="202">
        <v>14160899.725496</v>
      </c>
      <c r="D124" s="202">
        <v>802173</v>
      </c>
      <c r="E124" s="160"/>
      <c r="F124" s="202">
        <v>1379806.037131</v>
      </c>
      <c r="G124" s="202">
        <v>87882</v>
      </c>
      <c r="H124" s="202"/>
      <c r="I124" s="202">
        <v>382680.840933</v>
      </c>
      <c r="J124" s="202">
        <v>14641</v>
      </c>
      <c r="K124" s="202"/>
      <c r="L124" s="202">
        <v>2222507.943085</v>
      </c>
      <c r="M124" s="202">
        <v>311870</v>
      </c>
      <c r="N124" s="202"/>
      <c r="O124" s="170">
        <f t="shared" si="6"/>
        <v>17763213.705711998</v>
      </c>
      <c r="P124" s="170"/>
      <c r="Q124" s="170">
        <f t="shared" si="7"/>
        <v>1201925</v>
      </c>
    </row>
    <row r="125" spans="1:17" ht="20.25" customHeight="1">
      <c r="A125" s="128"/>
      <c r="B125" s="60">
        <v>40460</v>
      </c>
      <c r="C125" s="202">
        <v>14352807.786833</v>
      </c>
      <c r="D125" s="202">
        <v>798088</v>
      </c>
      <c r="E125" s="160"/>
      <c r="F125" s="202">
        <v>1394364.602651</v>
      </c>
      <c r="G125" s="202">
        <v>89895</v>
      </c>
      <c r="H125" s="202"/>
      <c r="I125" s="202">
        <v>381748.814787</v>
      </c>
      <c r="J125" s="202">
        <v>14575</v>
      </c>
      <c r="K125" s="202"/>
      <c r="L125" s="202">
        <v>2183190.209617</v>
      </c>
      <c r="M125" s="202">
        <v>309424</v>
      </c>
      <c r="N125" s="202"/>
      <c r="O125" s="170">
        <f t="shared" si="6"/>
        <v>17930362.599101</v>
      </c>
      <c r="P125" s="170"/>
      <c r="Q125" s="170">
        <f t="shared" si="7"/>
        <v>1197407</v>
      </c>
    </row>
    <row r="126" spans="1:17" ht="20.25" customHeight="1">
      <c r="A126" s="128"/>
      <c r="B126" s="60">
        <v>40483</v>
      </c>
      <c r="C126" s="202">
        <v>14542899.475496</v>
      </c>
      <c r="D126" s="202">
        <v>879723</v>
      </c>
      <c r="E126" s="160"/>
      <c r="F126" s="202">
        <v>1409642.025393</v>
      </c>
      <c r="G126" s="202">
        <v>92159</v>
      </c>
      <c r="H126" s="202"/>
      <c r="I126" s="202">
        <v>377859.428219</v>
      </c>
      <c r="J126" s="202">
        <v>14474</v>
      </c>
      <c r="K126" s="202"/>
      <c r="L126" s="202">
        <v>2154717.423123</v>
      </c>
      <c r="M126" s="202">
        <v>307085</v>
      </c>
      <c r="N126" s="202"/>
      <c r="O126" s="170">
        <f t="shared" si="6"/>
        <v>18107258.924011998</v>
      </c>
      <c r="P126" s="170"/>
      <c r="Q126" s="170">
        <f t="shared" si="7"/>
        <v>1278967</v>
      </c>
    </row>
    <row r="127" spans="1:17" ht="20.25" customHeight="1">
      <c r="A127" s="126"/>
      <c r="B127" s="82">
        <v>40513</v>
      </c>
      <c r="C127" s="171">
        <v>14934704.319051</v>
      </c>
      <c r="D127" s="171">
        <v>904182</v>
      </c>
      <c r="E127" s="172"/>
      <c r="F127" s="171">
        <v>1429555.876541</v>
      </c>
      <c r="G127" s="171">
        <v>94840</v>
      </c>
      <c r="H127" s="171"/>
      <c r="I127" s="171">
        <v>375763.530088</v>
      </c>
      <c r="J127" s="171">
        <v>14435</v>
      </c>
      <c r="K127" s="171"/>
      <c r="L127" s="171">
        <v>2137325.370097</v>
      </c>
      <c r="M127" s="171">
        <v>293052</v>
      </c>
      <c r="N127" s="171"/>
      <c r="O127" s="171">
        <f>+L127+F127+C127</f>
        <v>18501585.565688998</v>
      </c>
      <c r="P127" s="171"/>
      <c r="Q127" s="171">
        <f>+M127+G127+D127</f>
        <v>1292074</v>
      </c>
    </row>
    <row r="128" spans="1:17" ht="20.25" customHeight="1">
      <c r="A128" s="128"/>
      <c r="B128" s="224">
        <v>40544</v>
      </c>
      <c r="C128" s="202">
        <v>15152088.929211</v>
      </c>
      <c r="D128" s="202">
        <v>912799</v>
      </c>
      <c r="E128" s="160"/>
      <c r="F128" s="202">
        <v>1436081.685228</v>
      </c>
      <c r="G128" s="202">
        <v>96357</v>
      </c>
      <c r="H128" s="202"/>
      <c r="I128" s="202">
        <v>370487.985806</v>
      </c>
      <c r="J128" s="202">
        <v>14335</v>
      </c>
      <c r="K128" s="202"/>
      <c r="L128" s="202">
        <v>2104133.652022</v>
      </c>
      <c r="M128" s="202">
        <v>289893</v>
      </c>
      <c r="N128" s="202"/>
      <c r="O128" s="170">
        <f>+L128+F128+C128</f>
        <v>18692304.266461</v>
      </c>
      <c r="P128" s="170"/>
      <c r="Q128" s="170">
        <f>+M128+G128+D128</f>
        <v>1299049</v>
      </c>
    </row>
    <row r="129" spans="1:17" ht="20.25" customHeight="1">
      <c r="A129" s="128"/>
      <c r="B129" s="60">
        <v>40575</v>
      </c>
      <c r="C129" s="202">
        <v>15323708.575849</v>
      </c>
      <c r="D129" s="202">
        <v>927473</v>
      </c>
      <c r="E129" s="160"/>
      <c r="F129" s="202">
        <v>1442285.805073</v>
      </c>
      <c r="G129" s="202">
        <v>97293</v>
      </c>
      <c r="H129" s="202"/>
      <c r="I129" s="202">
        <v>372322.635063</v>
      </c>
      <c r="J129" s="202">
        <v>14359</v>
      </c>
      <c r="K129" s="202"/>
      <c r="L129" s="202">
        <v>2076255.83693</v>
      </c>
      <c r="M129" s="202">
        <v>287263</v>
      </c>
      <c r="N129" s="202"/>
      <c r="O129" s="170">
        <f>+L129+F129+C129</f>
        <v>18842250.217852</v>
      </c>
      <c r="P129" s="170"/>
      <c r="Q129" s="170">
        <f>+M129+G129+D129</f>
        <v>1312029</v>
      </c>
    </row>
    <row r="130" spans="1:17" ht="22.5" customHeight="1" thickBot="1">
      <c r="A130" s="193"/>
      <c r="B130" s="225">
        <v>40603</v>
      </c>
      <c r="C130" s="226">
        <v>15551140.503743</v>
      </c>
      <c r="D130" s="226">
        <v>918473</v>
      </c>
      <c r="E130" s="226"/>
      <c r="F130" s="226">
        <v>1457505.577881</v>
      </c>
      <c r="G130" s="226">
        <v>99354</v>
      </c>
      <c r="H130" s="226"/>
      <c r="I130" s="226">
        <v>371437.812526</v>
      </c>
      <c r="J130" s="226">
        <v>14325</v>
      </c>
      <c r="K130" s="226"/>
      <c r="L130" s="226">
        <v>2075192.154368</v>
      </c>
      <c r="M130" s="226">
        <v>288593</v>
      </c>
      <c r="N130" s="226"/>
      <c r="O130" s="226">
        <f>+L130+F130+C130</f>
        <v>19083838.235992</v>
      </c>
      <c r="P130" s="226"/>
      <c r="Q130" s="226">
        <f>+M130+G130+D130</f>
        <v>1306420</v>
      </c>
    </row>
    <row r="131" spans="2:17" ht="12" customHeight="1">
      <c r="B131" s="179"/>
      <c r="C131" s="229"/>
      <c r="D131" s="229"/>
      <c r="E131" s="229"/>
      <c r="F131" s="229"/>
      <c r="G131" s="229"/>
      <c r="H131" s="229"/>
      <c r="I131" s="229"/>
      <c r="J131" s="229"/>
      <c r="K131" s="229"/>
      <c r="L131" s="229"/>
      <c r="M131" s="229"/>
      <c r="N131" s="229"/>
      <c r="O131" s="229"/>
      <c r="P131" s="159"/>
      <c r="Q131" s="159"/>
    </row>
    <row r="132" spans="2:17" ht="11.25" customHeight="1">
      <c r="B132" s="179"/>
      <c r="C132" s="159"/>
      <c r="D132" s="159"/>
      <c r="E132" s="159"/>
      <c r="F132" s="159"/>
      <c r="G132" s="159"/>
      <c r="H132" s="159"/>
      <c r="I132" s="159"/>
      <c r="J132" s="159"/>
      <c r="K132" s="159"/>
      <c r="L132" s="159"/>
      <c r="M132" s="159"/>
      <c r="N132" s="159"/>
      <c r="O132" s="159"/>
      <c r="P132" s="159"/>
      <c r="Q132" s="159"/>
    </row>
    <row r="133" spans="4:17" ht="19.5" customHeight="1">
      <c r="D133" s="87"/>
      <c r="L133" s="160"/>
      <c r="M133" s="160"/>
      <c r="O133" s="89"/>
      <c r="Q133" s="89"/>
    </row>
    <row r="134" ht="19.5" customHeight="1">
      <c r="D134" s="87"/>
    </row>
    <row r="135" ht="17.25" customHeight="1">
      <c r="D135" s="87"/>
    </row>
    <row r="136" ht="42.75" customHeight="1">
      <c r="D136" s="87"/>
    </row>
    <row r="137" spans="1:17" s="212" customFormat="1" ht="19.5" customHeight="1">
      <c r="A137" s="164"/>
      <c r="B137" s="166"/>
      <c r="C137" s="163"/>
      <c r="D137" s="163"/>
      <c r="E137" s="163"/>
      <c r="F137" s="163"/>
      <c r="G137" s="163"/>
      <c r="H137" s="163"/>
      <c r="I137" s="163"/>
      <c r="J137" s="163"/>
      <c r="K137" s="163"/>
      <c r="L137" s="163"/>
      <c r="M137" s="163"/>
      <c r="N137" s="163"/>
      <c r="O137" s="163"/>
      <c r="P137" s="163"/>
      <c r="Q137" s="163"/>
    </row>
    <row r="138" spans="1:17" s="212" customFormat="1" ht="19.5" customHeight="1">
      <c r="A138" s="164"/>
      <c r="B138" s="166"/>
      <c r="C138" s="163"/>
      <c r="D138" s="163"/>
      <c r="E138" s="163"/>
      <c r="F138"/>
      <c r="G138" s="114"/>
      <c r="H138" s="114"/>
      <c r="I138" s="114"/>
      <c r="J138" s="114"/>
      <c r="K138" s="114"/>
      <c r="L138" s="114"/>
      <c r="M138" s="114"/>
      <c r="N138" s="162"/>
      <c r="O138" s="162"/>
      <c r="P138" s="162">
        <v>795645</v>
      </c>
      <c r="Q138" s="163"/>
    </row>
    <row r="139" spans="1:17" s="212" customFormat="1" ht="19.5" customHeight="1">
      <c r="A139" s="164"/>
      <c r="B139" s="167"/>
      <c r="C139" s="168"/>
      <c r="D139" s="163"/>
      <c r="E139" s="163"/>
      <c r="F139" s="164"/>
      <c r="G139" s="164"/>
      <c r="H139" s="164"/>
      <c r="I139" s="164"/>
      <c r="J139" s="164"/>
      <c r="K139" s="114">
        <v>385181</v>
      </c>
      <c r="L139" s="114"/>
      <c r="M139" s="114"/>
      <c r="N139" s="162"/>
      <c r="O139" s="162"/>
      <c r="P139" s="161"/>
      <c r="Q139" s="163"/>
    </row>
    <row r="140" ht="19.5" customHeight="1">
      <c r="K140" s="114">
        <v>379550</v>
      </c>
    </row>
    <row r="141" ht="19.5" customHeight="1">
      <c r="K141"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45"/>
  <sheetViews>
    <sheetView showGridLines="0" zoomScale="75" zoomScaleNormal="75" zoomScaleSheetLayoutView="50" workbookViewId="0" topLeftCell="A1">
      <pane ySplit="6" topLeftCell="BM121"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6.2812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38" t="s">
        <v>6</v>
      </c>
      <c r="C4" s="182"/>
      <c r="D4" s="237" t="s">
        <v>4</v>
      </c>
      <c r="E4" s="237"/>
      <c r="F4" s="237"/>
      <c r="G4" s="237"/>
      <c r="H4" s="237"/>
      <c r="I4" s="237"/>
      <c r="J4" s="237"/>
      <c r="K4" s="237"/>
      <c r="L4" s="27"/>
      <c r="M4" s="237" t="s">
        <v>5</v>
      </c>
      <c r="N4" s="237"/>
      <c r="O4" s="27"/>
    </row>
    <row r="5" spans="1:15" s="119" customFormat="1" ht="19.5" customHeight="1">
      <c r="A5" s="31"/>
      <c r="B5" s="238"/>
      <c r="C5" s="182"/>
      <c r="D5" s="235" t="s">
        <v>30</v>
      </c>
      <c r="E5" s="235"/>
      <c r="F5" s="27"/>
      <c r="G5" s="235" t="s">
        <v>7</v>
      </c>
      <c r="H5" s="235"/>
      <c r="I5" s="27"/>
      <c r="J5" s="242" t="s">
        <v>8</v>
      </c>
      <c r="K5" s="242"/>
      <c r="L5" s="27"/>
      <c r="M5" s="235"/>
      <c r="N5" s="235"/>
      <c r="O5" s="27"/>
    </row>
    <row r="6" spans="1:15" s="119" customFormat="1" ht="22.5" customHeight="1">
      <c r="A6" s="31"/>
      <c r="B6" s="239"/>
      <c r="C6" s="183"/>
      <c r="D6" s="48" t="s">
        <v>2</v>
      </c>
      <c r="E6" s="48" t="s">
        <v>1</v>
      </c>
      <c r="F6" s="49"/>
      <c r="G6" s="48" t="s">
        <v>2</v>
      </c>
      <c r="H6" s="48" t="s">
        <v>1</v>
      </c>
      <c r="I6" s="48"/>
      <c r="J6" s="108" t="s">
        <v>2</v>
      </c>
      <c r="K6" s="108" t="s">
        <v>1</v>
      </c>
      <c r="L6" s="49"/>
      <c r="M6" s="48" t="s">
        <v>2</v>
      </c>
      <c r="N6" s="48" t="s">
        <v>1</v>
      </c>
      <c r="O6" s="101"/>
    </row>
    <row r="7" spans="1:15" s="213"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3"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3"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3"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3"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3"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3"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3"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3"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3"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3"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3"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3"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3"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3"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3"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3"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3"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3"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3"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3"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3"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3"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3"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3"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3"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3"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3"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3"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3"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3"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3"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3"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3"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3"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3"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3"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3"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3"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3"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3"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3"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3"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3"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3"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3"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3"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3"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3"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4"/>
      <c r="Q105" s="214"/>
      <c r="R105" s="160"/>
      <c r="S105" s="160"/>
      <c r="T105" s="160"/>
      <c r="U105" s="215"/>
      <c r="V105" s="215"/>
      <c r="W105" s="160"/>
      <c r="X105" s="215"/>
      <c r="Y105" s="215"/>
      <c r="Z105" s="160"/>
      <c r="AA105" s="160"/>
      <c r="AB105" s="160"/>
      <c r="AD105" s="214"/>
      <c r="AE105" s="214"/>
      <c r="AF105" s="160"/>
      <c r="AG105" s="160"/>
      <c r="AH105" s="160"/>
      <c r="AI105" s="215"/>
      <c r="AJ105" s="215"/>
      <c r="AK105" s="160"/>
      <c r="AL105" s="215"/>
      <c r="AM105" s="215"/>
      <c r="AN105" s="160"/>
      <c r="AO105" s="160"/>
      <c r="AP105" s="160"/>
      <c r="AR105" s="214"/>
      <c r="AS105" s="214"/>
      <c r="AT105" s="160"/>
      <c r="AU105" s="160"/>
      <c r="AV105" s="160"/>
      <c r="AW105" s="215"/>
      <c r="AX105" s="215"/>
      <c r="AY105" s="160"/>
      <c r="AZ105" s="215"/>
      <c r="BA105" s="215"/>
      <c r="BB105" s="160"/>
      <c r="BC105" s="160"/>
      <c r="BD105" s="160"/>
      <c r="BF105" s="214"/>
      <c r="BG105" s="214"/>
      <c r="BH105" s="160"/>
      <c r="BI105" s="160"/>
      <c r="BJ105" s="160"/>
      <c r="BK105" s="215"/>
      <c r="BL105" s="215"/>
      <c r="BM105" s="160"/>
      <c r="BN105" s="215"/>
      <c r="BO105" s="215"/>
      <c r="BP105" s="160"/>
      <c r="BQ105" s="160"/>
      <c r="BR105" s="160"/>
      <c r="BT105" s="214"/>
      <c r="BU105" s="214"/>
      <c r="BV105" s="160"/>
      <c r="BW105" s="160"/>
      <c r="BX105" s="160"/>
      <c r="BY105" s="215"/>
      <c r="BZ105" s="215"/>
      <c r="CA105" s="160"/>
      <c r="CB105" s="215"/>
      <c r="CC105" s="215"/>
      <c r="CD105" s="160"/>
      <c r="CE105" s="160"/>
      <c r="CF105" s="160"/>
      <c r="CH105" s="214"/>
      <c r="CI105" s="214"/>
      <c r="CJ105" s="160"/>
      <c r="CK105" s="160"/>
      <c r="CL105" s="160"/>
      <c r="CM105" s="215"/>
      <c r="CN105" s="215"/>
      <c r="CO105" s="160"/>
      <c r="CP105" s="215"/>
      <c r="CQ105" s="215"/>
      <c r="CR105" s="160"/>
      <c r="CS105" s="160"/>
      <c r="CT105" s="160"/>
      <c r="CV105" s="214"/>
      <c r="CW105" s="214"/>
      <c r="CX105" s="160"/>
      <c r="CY105" s="160"/>
      <c r="CZ105" s="160"/>
      <c r="DA105" s="215"/>
      <c r="DB105" s="215"/>
      <c r="DC105" s="160"/>
      <c r="DD105" s="215"/>
      <c r="DE105" s="215"/>
      <c r="DF105" s="160"/>
      <c r="DG105" s="160"/>
      <c r="DH105" s="160"/>
      <c r="DJ105" s="214"/>
      <c r="DK105" s="214"/>
      <c r="DL105" s="160"/>
      <c r="DM105" s="160"/>
      <c r="DN105" s="160"/>
      <c r="DO105" s="215"/>
      <c r="DP105" s="215"/>
      <c r="DQ105" s="160"/>
      <c r="DR105" s="215"/>
      <c r="DS105" s="215"/>
      <c r="DT105" s="160"/>
      <c r="DU105" s="160"/>
      <c r="DV105" s="160"/>
      <c r="DX105" s="214"/>
      <c r="DY105" s="214"/>
      <c r="DZ105" s="160"/>
      <c r="EA105" s="160"/>
      <c r="EB105" s="160"/>
      <c r="EC105" s="215"/>
      <c r="ED105" s="215"/>
      <c r="EE105" s="160"/>
      <c r="EF105" s="215"/>
      <c r="EG105" s="215"/>
      <c r="EH105" s="160"/>
      <c r="EI105" s="160"/>
      <c r="EJ105" s="160"/>
      <c r="EL105" s="214"/>
      <c r="EM105" s="214"/>
      <c r="EN105" s="160"/>
      <c r="EO105" s="160"/>
      <c r="EP105" s="160"/>
      <c r="EQ105" s="215"/>
      <c r="ER105" s="215"/>
      <c r="ES105" s="160"/>
      <c r="ET105" s="215"/>
      <c r="EU105" s="215"/>
      <c r="EV105" s="160"/>
      <c r="EW105" s="160"/>
      <c r="EX105" s="160"/>
      <c r="EZ105" s="214"/>
      <c r="FA105" s="214"/>
      <c r="FB105" s="160"/>
      <c r="FC105" s="160"/>
      <c r="FD105" s="160"/>
      <c r="FE105" s="215"/>
      <c r="FF105" s="215"/>
      <c r="FG105" s="160"/>
      <c r="FH105" s="215"/>
      <c r="FI105" s="215"/>
      <c r="FJ105" s="160"/>
      <c r="FK105" s="160"/>
      <c r="FL105" s="160"/>
      <c r="FN105" s="214"/>
      <c r="FO105" s="214"/>
      <c r="FP105" s="160"/>
      <c r="FQ105" s="160"/>
      <c r="FR105" s="160"/>
      <c r="FS105" s="215"/>
      <c r="FT105" s="215"/>
      <c r="FU105" s="160"/>
      <c r="FV105" s="215"/>
      <c r="FW105" s="215"/>
      <c r="FX105" s="160"/>
      <c r="FY105" s="160"/>
      <c r="FZ105" s="160"/>
      <c r="GB105" s="214"/>
      <c r="GC105" s="214"/>
      <c r="GD105" s="160"/>
      <c r="GE105" s="160"/>
      <c r="GF105" s="160"/>
      <c r="GG105" s="215"/>
      <c r="GH105" s="215"/>
      <c r="GI105" s="160"/>
      <c r="GJ105" s="215"/>
      <c r="GK105" s="215"/>
      <c r="GL105" s="160"/>
      <c r="GM105" s="160"/>
      <c r="GN105" s="160"/>
      <c r="GP105" s="214"/>
      <c r="GQ105" s="214"/>
      <c r="GR105" s="160"/>
      <c r="GS105" s="160"/>
      <c r="GT105" s="160"/>
      <c r="GU105" s="215"/>
      <c r="GV105" s="215"/>
      <c r="GW105" s="160"/>
      <c r="GX105" s="215"/>
      <c r="GY105" s="215"/>
      <c r="GZ105" s="160"/>
      <c r="HA105" s="160"/>
      <c r="HB105" s="160"/>
      <c r="HD105" s="214"/>
      <c r="HE105" s="214"/>
      <c r="HF105" s="160"/>
      <c r="HG105" s="160"/>
      <c r="HH105" s="160"/>
      <c r="HI105" s="215"/>
      <c r="HJ105" s="215"/>
      <c r="HK105" s="160"/>
      <c r="HL105" s="215"/>
      <c r="HM105" s="215"/>
      <c r="HN105" s="160"/>
      <c r="HO105" s="160"/>
      <c r="HP105" s="160"/>
      <c r="HR105" s="214"/>
      <c r="HS105" s="214"/>
      <c r="HT105" s="160"/>
      <c r="HU105" s="160"/>
      <c r="HV105" s="160"/>
      <c r="HW105" s="215"/>
      <c r="HX105" s="215"/>
      <c r="HY105" s="160"/>
      <c r="HZ105" s="215"/>
      <c r="IA105" s="215"/>
      <c r="IB105" s="160"/>
      <c r="IC105" s="160"/>
      <c r="ID105" s="160"/>
      <c r="IF105" s="214"/>
      <c r="IG105" s="214"/>
      <c r="IH105" s="160"/>
      <c r="II105" s="160"/>
      <c r="IJ105" s="160"/>
      <c r="IK105" s="215"/>
      <c r="IL105" s="215"/>
      <c r="IM105" s="160"/>
      <c r="IN105" s="215"/>
      <c r="IO105" s="215"/>
      <c r="IP105" s="160"/>
      <c r="IQ105" s="160"/>
      <c r="IR105" s="160"/>
      <c r="IT105" s="214"/>
      <c r="IU105" s="214"/>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4"/>
      <c r="Q106" s="214"/>
      <c r="R106" s="160"/>
      <c r="S106" s="160"/>
      <c r="T106" s="160"/>
      <c r="U106" s="215"/>
      <c r="V106" s="215"/>
      <c r="W106" s="160"/>
      <c r="X106" s="215"/>
      <c r="Y106" s="215"/>
      <c r="Z106" s="160"/>
      <c r="AA106" s="160"/>
      <c r="AB106" s="160"/>
      <c r="AD106" s="214"/>
      <c r="AE106" s="214"/>
      <c r="AF106" s="160"/>
      <c r="AG106" s="160"/>
      <c r="AH106" s="160"/>
      <c r="AI106" s="215"/>
      <c r="AJ106" s="215"/>
      <c r="AK106" s="160"/>
      <c r="AL106" s="215"/>
      <c r="AM106" s="215"/>
      <c r="AN106" s="160"/>
      <c r="AO106" s="160"/>
      <c r="AP106" s="160"/>
      <c r="AR106" s="214"/>
      <c r="AS106" s="214"/>
      <c r="AT106" s="160"/>
      <c r="AU106" s="160"/>
      <c r="AV106" s="160"/>
      <c r="AW106" s="215"/>
      <c r="AX106" s="215"/>
      <c r="AY106" s="160"/>
      <c r="AZ106" s="215"/>
      <c r="BA106" s="215"/>
      <c r="BB106" s="160"/>
      <c r="BC106" s="160"/>
      <c r="BD106" s="160"/>
      <c r="BF106" s="214"/>
      <c r="BG106" s="214"/>
      <c r="BH106" s="160"/>
      <c r="BI106" s="160"/>
      <c r="BJ106" s="160"/>
      <c r="BK106" s="215"/>
      <c r="BL106" s="215"/>
      <c r="BM106" s="160"/>
      <c r="BN106" s="215"/>
      <c r="BO106" s="215"/>
      <c r="BP106" s="160"/>
      <c r="BQ106" s="160"/>
      <c r="BR106" s="160"/>
      <c r="BT106" s="214"/>
      <c r="BU106" s="214"/>
      <c r="BV106" s="160"/>
      <c r="BW106" s="160"/>
      <c r="BX106" s="160"/>
      <c r="BY106" s="215"/>
      <c r="BZ106" s="215"/>
      <c r="CA106" s="160"/>
      <c r="CB106" s="215"/>
      <c r="CC106" s="215"/>
      <c r="CD106" s="160"/>
      <c r="CE106" s="160"/>
      <c r="CF106" s="160"/>
      <c r="CH106" s="214"/>
      <c r="CI106" s="214"/>
      <c r="CJ106" s="160"/>
      <c r="CK106" s="160"/>
      <c r="CL106" s="160"/>
      <c r="CM106" s="215"/>
      <c r="CN106" s="215"/>
      <c r="CO106" s="160"/>
      <c r="CP106" s="215"/>
      <c r="CQ106" s="215"/>
      <c r="CR106" s="160"/>
      <c r="CS106" s="160"/>
      <c r="CT106" s="160"/>
      <c r="CV106" s="214"/>
      <c r="CW106" s="214"/>
      <c r="CX106" s="160"/>
      <c r="CY106" s="160"/>
      <c r="CZ106" s="160"/>
      <c r="DA106" s="215"/>
      <c r="DB106" s="215"/>
      <c r="DC106" s="160"/>
      <c r="DD106" s="215"/>
      <c r="DE106" s="215"/>
      <c r="DF106" s="160"/>
      <c r="DG106" s="160"/>
      <c r="DH106" s="160"/>
      <c r="DJ106" s="214"/>
      <c r="DK106" s="214"/>
      <c r="DL106" s="160"/>
      <c r="DM106" s="160"/>
      <c r="DN106" s="160"/>
      <c r="DO106" s="215"/>
      <c r="DP106" s="215"/>
      <c r="DQ106" s="160"/>
      <c r="DR106" s="215"/>
      <c r="DS106" s="215"/>
      <c r="DT106" s="160"/>
      <c r="DU106" s="160"/>
      <c r="DV106" s="160"/>
      <c r="DX106" s="214"/>
      <c r="DY106" s="214"/>
      <c r="DZ106" s="160"/>
      <c r="EA106" s="160"/>
      <c r="EB106" s="160"/>
      <c r="EC106" s="215"/>
      <c r="ED106" s="215"/>
      <c r="EE106" s="160"/>
      <c r="EF106" s="215"/>
      <c r="EG106" s="215"/>
      <c r="EH106" s="160"/>
      <c r="EI106" s="160"/>
      <c r="EJ106" s="160"/>
      <c r="EL106" s="214"/>
      <c r="EM106" s="214"/>
      <c r="EN106" s="160"/>
      <c r="EO106" s="160"/>
      <c r="EP106" s="160"/>
      <c r="EQ106" s="215"/>
      <c r="ER106" s="215"/>
      <c r="ES106" s="160"/>
      <c r="ET106" s="215"/>
      <c r="EU106" s="215"/>
      <c r="EV106" s="160"/>
      <c r="EW106" s="160"/>
      <c r="EX106" s="160"/>
      <c r="EZ106" s="214"/>
      <c r="FA106" s="214"/>
      <c r="FB106" s="160"/>
      <c r="FC106" s="160"/>
      <c r="FD106" s="160"/>
      <c r="FE106" s="215"/>
      <c r="FF106" s="215"/>
      <c r="FG106" s="160"/>
      <c r="FH106" s="215"/>
      <c r="FI106" s="215"/>
      <c r="FJ106" s="160"/>
      <c r="FK106" s="160"/>
      <c r="FL106" s="160"/>
      <c r="FN106" s="214"/>
      <c r="FO106" s="214"/>
      <c r="FP106" s="160"/>
      <c r="FQ106" s="160"/>
      <c r="FR106" s="160"/>
      <c r="FS106" s="215"/>
      <c r="FT106" s="215"/>
      <c r="FU106" s="160"/>
      <c r="FV106" s="215"/>
      <c r="FW106" s="215"/>
      <c r="FX106" s="160"/>
      <c r="FY106" s="160"/>
      <c r="FZ106" s="160"/>
      <c r="GB106" s="214"/>
      <c r="GC106" s="214"/>
      <c r="GD106" s="160"/>
      <c r="GE106" s="160"/>
      <c r="GF106" s="160"/>
      <c r="GG106" s="215"/>
      <c r="GH106" s="215"/>
      <c r="GI106" s="160"/>
      <c r="GJ106" s="215"/>
      <c r="GK106" s="215"/>
      <c r="GL106" s="160"/>
      <c r="GM106" s="160"/>
      <c r="GN106" s="160"/>
      <c r="GP106" s="214"/>
      <c r="GQ106" s="214"/>
      <c r="GR106" s="160"/>
      <c r="GS106" s="160"/>
      <c r="GT106" s="160"/>
      <c r="GU106" s="215"/>
      <c r="GV106" s="215"/>
      <c r="GW106" s="160"/>
      <c r="GX106" s="215"/>
      <c r="GY106" s="215"/>
      <c r="GZ106" s="160"/>
      <c r="HA106" s="160"/>
      <c r="HB106" s="160"/>
      <c r="HD106" s="214"/>
      <c r="HE106" s="214"/>
      <c r="HF106" s="160"/>
      <c r="HG106" s="160"/>
      <c r="HH106" s="160"/>
      <c r="HI106" s="215"/>
      <c r="HJ106" s="215"/>
      <c r="HK106" s="160"/>
      <c r="HL106" s="215"/>
      <c r="HM106" s="215"/>
      <c r="HN106" s="160"/>
      <c r="HO106" s="160"/>
      <c r="HP106" s="160"/>
      <c r="HR106" s="214"/>
      <c r="HS106" s="214"/>
      <c r="HT106" s="160"/>
      <c r="HU106" s="160"/>
      <c r="HV106" s="160"/>
      <c r="HW106" s="215"/>
      <c r="HX106" s="215"/>
      <c r="HY106" s="160"/>
      <c r="HZ106" s="215"/>
      <c r="IA106" s="215"/>
      <c r="IB106" s="160"/>
      <c r="IC106" s="160"/>
      <c r="ID106" s="160"/>
      <c r="IF106" s="214"/>
      <c r="IG106" s="214"/>
      <c r="IH106" s="160"/>
      <c r="II106" s="160"/>
      <c r="IJ106" s="160"/>
      <c r="IK106" s="215"/>
      <c r="IL106" s="215"/>
      <c r="IM106" s="160"/>
      <c r="IN106" s="215"/>
      <c r="IO106" s="215"/>
      <c r="IP106" s="160"/>
      <c r="IQ106" s="160"/>
      <c r="IR106" s="160"/>
      <c r="IT106" s="214"/>
      <c r="IU106" s="214"/>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4"/>
      <c r="Q107" s="214"/>
      <c r="R107" s="160"/>
      <c r="S107" s="160"/>
      <c r="T107" s="160"/>
      <c r="U107" s="215"/>
      <c r="V107" s="215"/>
      <c r="W107" s="160"/>
      <c r="X107" s="215"/>
      <c r="Y107" s="215"/>
      <c r="Z107" s="160"/>
      <c r="AA107" s="160"/>
      <c r="AB107" s="160"/>
      <c r="AD107" s="214"/>
      <c r="AE107" s="214"/>
      <c r="AF107" s="160"/>
      <c r="AG107" s="160"/>
      <c r="AH107" s="160"/>
      <c r="AI107" s="215"/>
      <c r="AJ107" s="215"/>
      <c r="AK107" s="160"/>
      <c r="AL107" s="215"/>
      <c r="AM107" s="215"/>
      <c r="AN107" s="160"/>
      <c r="AO107" s="160"/>
      <c r="AP107" s="160"/>
      <c r="AR107" s="214"/>
      <c r="AS107" s="214"/>
      <c r="AT107" s="160"/>
      <c r="AU107" s="160"/>
      <c r="AV107" s="160"/>
      <c r="AW107" s="215"/>
      <c r="AX107" s="215"/>
      <c r="AY107" s="160"/>
      <c r="AZ107" s="215"/>
      <c r="BA107" s="215"/>
      <c r="BB107" s="160"/>
      <c r="BC107" s="160"/>
      <c r="BD107" s="160"/>
      <c r="BF107" s="214"/>
      <c r="BG107" s="214"/>
      <c r="BH107" s="160"/>
      <c r="BI107" s="160"/>
      <c r="BJ107" s="160"/>
      <c r="BK107" s="215"/>
      <c r="BL107" s="215"/>
      <c r="BM107" s="160"/>
      <c r="BN107" s="215"/>
      <c r="BO107" s="215"/>
      <c r="BP107" s="160"/>
      <c r="BQ107" s="160"/>
      <c r="BR107" s="160"/>
      <c r="BT107" s="214"/>
      <c r="BU107" s="214"/>
      <c r="BV107" s="160"/>
      <c r="BW107" s="160"/>
      <c r="BX107" s="160"/>
      <c r="BY107" s="215"/>
      <c r="BZ107" s="215"/>
      <c r="CA107" s="160"/>
      <c r="CB107" s="215"/>
      <c r="CC107" s="215"/>
      <c r="CD107" s="160"/>
      <c r="CE107" s="160"/>
      <c r="CF107" s="160"/>
      <c r="CH107" s="214"/>
      <c r="CI107" s="214"/>
      <c r="CJ107" s="160"/>
      <c r="CK107" s="160"/>
      <c r="CL107" s="160"/>
      <c r="CM107" s="215"/>
      <c r="CN107" s="215"/>
      <c r="CO107" s="160"/>
      <c r="CP107" s="215"/>
      <c r="CQ107" s="215"/>
      <c r="CR107" s="160"/>
      <c r="CS107" s="160"/>
      <c r="CT107" s="160"/>
      <c r="CV107" s="214"/>
      <c r="CW107" s="214"/>
      <c r="CX107" s="160"/>
      <c r="CY107" s="160"/>
      <c r="CZ107" s="160"/>
      <c r="DA107" s="215"/>
      <c r="DB107" s="215"/>
      <c r="DC107" s="160"/>
      <c r="DD107" s="215"/>
      <c r="DE107" s="215"/>
      <c r="DF107" s="160"/>
      <c r="DG107" s="160"/>
      <c r="DH107" s="160"/>
      <c r="DJ107" s="214"/>
      <c r="DK107" s="214"/>
      <c r="DL107" s="160"/>
      <c r="DM107" s="160"/>
      <c r="DN107" s="160"/>
      <c r="DO107" s="215"/>
      <c r="DP107" s="215"/>
      <c r="DQ107" s="160"/>
      <c r="DR107" s="215"/>
      <c r="DS107" s="215"/>
      <c r="DT107" s="160"/>
      <c r="DU107" s="160"/>
      <c r="DV107" s="160"/>
      <c r="DX107" s="214"/>
      <c r="DY107" s="214"/>
      <c r="DZ107" s="160"/>
      <c r="EA107" s="160"/>
      <c r="EB107" s="160"/>
      <c r="EC107" s="215"/>
      <c r="ED107" s="215"/>
      <c r="EE107" s="160"/>
      <c r="EF107" s="215"/>
      <c r="EG107" s="215"/>
      <c r="EH107" s="160"/>
      <c r="EI107" s="160"/>
      <c r="EJ107" s="160"/>
      <c r="EL107" s="214"/>
      <c r="EM107" s="214"/>
      <c r="EN107" s="160"/>
      <c r="EO107" s="160"/>
      <c r="EP107" s="160"/>
      <c r="EQ107" s="215"/>
      <c r="ER107" s="215"/>
      <c r="ES107" s="160"/>
      <c r="ET107" s="215"/>
      <c r="EU107" s="215"/>
      <c r="EV107" s="160"/>
      <c r="EW107" s="160"/>
      <c r="EX107" s="160"/>
      <c r="EZ107" s="214"/>
      <c r="FA107" s="214"/>
      <c r="FB107" s="160"/>
      <c r="FC107" s="160"/>
      <c r="FD107" s="160"/>
      <c r="FE107" s="215"/>
      <c r="FF107" s="215"/>
      <c r="FG107" s="160"/>
      <c r="FH107" s="215"/>
      <c r="FI107" s="215"/>
      <c r="FJ107" s="160"/>
      <c r="FK107" s="160"/>
      <c r="FL107" s="160"/>
      <c r="FN107" s="214"/>
      <c r="FO107" s="214"/>
      <c r="FP107" s="160"/>
      <c r="FQ107" s="160"/>
      <c r="FR107" s="160"/>
      <c r="FS107" s="215"/>
      <c r="FT107" s="215"/>
      <c r="FU107" s="160"/>
      <c r="FV107" s="215"/>
      <c r="FW107" s="215"/>
      <c r="FX107" s="160"/>
      <c r="FY107" s="160"/>
      <c r="FZ107" s="160"/>
      <c r="GB107" s="214"/>
      <c r="GC107" s="214"/>
      <c r="GD107" s="160"/>
      <c r="GE107" s="160"/>
      <c r="GF107" s="160"/>
      <c r="GG107" s="215"/>
      <c r="GH107" s="215"/>
      <c r="GI107" s="160"/>
      <c r="GJ107" s="215"/>
      <c r="GK107" s="215"/>
      <c r="GL107" s="160"/>
      <c r="GM107" s="160"/>
      <c r="GN107" s="160"/>
      <c r="GP107" s="214"/>
      <c r="GQ107" s="214"/>
      <c r="GR107" s="160"/>
      <c r="GS107" s="160"/>
      <c r="GT107" s="160"/>
      <c r="GU107" s="215"/>
      <c r="GV107" s="215"/>
      <c r="GW107" s="160"/>
      <c r="GX107" s="215"/>
      <c r="GY107" s="215"/>
      <c r="GZ107" s="160"/>
      <c r="HA107" s="160"/>
      <c r="HB107" s="160"/>
      <c r="HD107" s="214"/>
      <c r="HE107" s="214"/>
      <c r="HF107" s="160"/>
      <c r="HG107" s="160"/>
      <c r="HH107" s="160"/>
      <c r="HI107" s="215"/>
      <c r="HJ107" s="215"/>
      <c r="HK107" s="160"/>
      <c r="HL107" s="215"/>
      <c r="HM107" s="215"/>
      <c r="HN107" s="160"/>
      <c r="HO107" s="160"/>
      <c r="HP107" s="160"/>
      <c r="HR107" s="214"/>
      <c r="HS107" s="214"/>
      <c r="HT107" s="160"/>
      <c r="HU107" s="160"/>
      <c r="HV107" s="160"/>
      <c r="HW107" s="215"/>
      <c r="HX107" s="215"/>
      <c r="HY107" s="160"/>
      <c r="HZ107" s="215"/>
      <c r="IA107" s="215"/>
      <c r="IB107" s="160"/>
      <c r="IC107" s="160"/>
      <c r="ID107" s="160"/>
      <c r="IF107" s="214"/>
      <c r="IG107" s="214"/>
      <c r="IH107" s="160"/>
      <c r="II107" s="160"/>
      <c r="IJ107" s="160"/>
      <c r="IK107" s="215"/>
      <c r="IL107" s="215"/>
      <c r="IM107" s="160"/>
      <c r="IN107" s="215"/>
      <c r="IO107" s="215"/>
      <c r="IP107" s="160"/>
      <c r="IQ107" s="160"/>
      <c r="IR107" s="160"/>
      <c r="IT107" s="214"/>
      <c r="IU107" s="214"/>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4"/>
      <c r="Q108" s="214"/>
      <c r="R108" s="160"/>
      <c r="S108" s="160"/>
      <c r="T108" s="160"/>
      <c r="U108" s="215"/>
      <c r="V108" s="215"/>
      <c r="W108" s="160"/>
      <c r="X108" s="215"/>
      <c r="Y108" s="215"/>
      <c r="Z108" s="160"/>
      <c r="AA108" s="160"/>
      <c r="AB108" s="160"/>
      <c r="AD108" s="214"/>
      <c r="AE108" s="214"/>
      <c r="AF108" s="160"/>
      <c r="AG108" s="160"/>
      <c r="AH108" s="160"/>
      <c r="AI108" s="215"/>
      <c r="AJ108" s="215"/>
      <c r="AK108" s="160"/>
      <c r="AL108" s="215"/>
      <c r="AM108" s="215"/>
      <c r="AN108" s="160"/>
      <c r="AO108" s="160"/>
      <c r="AP108" s="160"/>
      <c r="AR108" s="214"/>
      <c r="AS108" s="214"/>
      <c r="AT108" s="160"/>
      <c r="AU108" s="160"/>
      <c r="AV108" s="160"/>
      <c r="AW108" s="215"/>
      <c r="AX108" s="215"/>
      <c r="AY108" s="160"/>
      <c r="AZ108" s="215"/>
      <c r="BA108" s="215"/>
      <c r="BB108" s="160"/>
      <c r="BC108" s="160"/>
      <c r="BD108" s="160"/>
      <c r="BF108" s="214"/>
      <c r="BG108" s="214"/>
      <c r="BH108" s="160"/>
      <c r="BI108" s="160"/>
      <c r="BJ108" s="160"/>
      <c r="BK108" s="215"/>
      <c r="BL108" s="215"/>
      <c r="BM108" s="160"/>
      <c r="BN108" s="215"/>
      <c r="BO108" s="215"/>
      <c r="BP108" s="160"/>
      <c r="BQ108" s="160"/>
      <c r="BR108" s="160"/>
      <c r="BT108" s="214"/>
      <c r="BU108" s="214"/>
      <c r="BV108" s="160"/>
      <c r="BW108" s="160"/>
      <c r="BX108" s="160"/>
      <c r="BY108" s="215"/>
      <c r="BZ108" s="215"/>
      <c r="CA108" s="160"/>
      <c r="CB108" s="215"/>
      <c r="CC108" s="215"/>
      <c r="CD108" s="160"/>
      <c r="CE108" s="160"/>
      <c r="CF108" s="160"/>
      <c r="CH108" s="214"/>
      <c r="CI108" s="214"/>
      <c r="CJ108" s="160"/>
      <c r="CK108" s="160"/>
      <c r="CL108" s="160"/>
      <c r="CM108" s="215"/>
      <c r="CN108" s="215"/>
      <c r="CO108" s="160"/>
      <c r="CP108" s="215"/>
      <c r="CQ108" s="215"/>
      <c r="CR108" s="160"/>
      <c r="CS108" s="160"/>
      <c r="CT108" s="160"/>
      <c r="CV108" s="214"/>
      <c r="CW108" s="214"/>
      <c r="CX108" s="160"/>
      <c r="CY108" s="160"/>
      <c r="CZ108" s="160"/>
      <c r="DA108" s="215"/>
      <c r="DB108" s="215"/>
      <c r="DC108" s="160"/>
      <c r="DD108" s="215"/>
      <c r="DE108" s="215"/>
      <c r="DF108" s="160"/>
      <c r="DG108" s="160"/>
      <c r="DH108" s="160"/>
      <c r="DJ108" s="214"/>
      <c r="DK108" s="214"/>
      <c r="DL108" s="160"/>
      <c r="DM108" s="160"/>
      <c r="DN108" s="160"/>
      <c r="DO108" s="215"/>
      <c r="DP108" s="215"/>
      <c r="DQ108" s="160"/>
      <c r="DR108" s="215"/>
      <c r="DS108" s="215"/>
      <c r="DT108" s="160"/>
      <c r="DU108" s="160"/>
      <c r="DV108" s="160"/>
      <c r="DX108" s="214"/>
      <c r="DY108" s="214"/>
      <c r="DZ108" s="160"/>
      <c r="EA108" s="160"/>
      <c r="EB108" s="160"/>
      <c r="EC108" s="215"/>
      <c r="ED108" s="215"/>
      <c r="EE108" s="160"/>
      <c r="EF108" s="215"/>
      <c r="EG108" s="215"/>
      <c r="EH108" s="160"/>
      <c r="EI108" s="160"/>
      <c r="EJ108" s="160"/>
      <c r="EL108" s="214"/>
      <c r="EM108" s="214"/>
      <c r="EN108" s="160"/>
      <c r="EO108" s="160"/>
      <c r="EP108" s="160"/>
      <c r="EQ108" s="215"/>
      <c r="ER108" s="215"/>
      <c r="ES108" s="160"/>
      <c r="ET108" s="215"/>
      <c r="EU108" s="215"/>
      <c r="EV108" s="160"/>
      <c r="EW108" s="160"/>
      <c r="EX108" s="160"/>
      <c r="EZ108" s="214"/>
      <c r="FA108" s="214"/>
      <c r="FB108" s="160"/>
      <c r="FC108" s="160"/>
      <c r="FD108" s="160"/>
      <c r="FE108" s="215"/>
      <c r="FF108" s="215"/>
      <c r="FG108" s="160"/>
      <c r="FH108" s="215"/>
      <c r="FI108" s="215"/>
      <c r="FJ108" s="160"/>
      <c r="FK108" s="160"/>
      <c r="FL108" s="160"/>
      <c r="FN108" s="214"/>
      <c r="FO108" s="214"/>
      <c r="FP108" s="160"/>
      <c r="FQ108" s="160"/>
      <c r="FR108" s="160"/>
      <c r="FS108" s="215"/>
      <c r="FT108" s="215"/>
      <c r="FU108" s="160"/>
      <c r="FV108" s="215"/>
      <c r="FW108" s="215"/>
      <c r="FX108" s="160"/>
      <c r="FY108" s="160"/>
      <c r="FZ108" s="160"/>
      <c r="GB108" s="214"/>
      <c r="GC108" s="214"/>
      <c r="GD108" s="160"/>
      <c r="GE108" s="160"/>
      <c r="GF108" s="160"/>
      <c r="GG108" s="215"/>
      <c r="GH108" s="215"/>
      <c r="GI108" s="160"/>
      <c r="GJ108" s="215"/>
      <c r="GK108" s="215"/>
      <c r="GL108" s="160"/>
      <c r="GM108" s="160"/>
      <c r="GN108" s="160"/>
      <c r="GP108" s="214"/>
      <c r="GQ108" s="214"/>
      <c r="GR108" s="160"/>
      <c r="GS108" s="160"/>
      <c r="GT108" s="160"/>
      <c r="GU108" s="215"/>
      <c r="GV108" s="215"/>
      <c r="GW108" s="160"/>
      <c r="GX108" s="215"/>
      <c r="GY108" s="215"/>
      <c r="GZ108" s="160"/>
      <c r="HA108" s="160"/>
      <c r="HB108" s="160"/>
      <c r="HD108" s="214"/>
      <c r="HE108" s="214"/>
      <c r="HF108" s="160"/>
      <c r="HG108" s="160"/>
      <c r="HH108" s="160"/>
      <c r="HI108" s="215"/>
      <c r="HJ108" s="215"/>
      <c r="HK108" s="160"/>
      <c r="HL108" s="215"/>
      <c r="HM108" s="215"/>
      <c r="HN108" s="160"/>
      <c r="HO108" s="160"/>
      <c r="HP108" s="160"/>
      <c r="HR108" s="214"/>
      <c r="HS108" s="214"/>
      <c r="HT108" s="160"/>
      <c r="HU108" s="160"/>
      <c r="HV108" s="160"/>
      <c r="HW108" s="215"/>
      <c r="HX108" s="215"/>
      <c r="HY108" s="160"/>
      <c r="HZ108" s="215"/>
      <c r="IA108" s="215"/>
      <c r="IB108" s="160"/>
      <c r="IC108" s="160"/>
      <c r="ID108" s="160"/>
      <c r="IF108" s="214"/>
      <c r="IG108" s="214"/>
      <c r="IH108" s="160"/>
      <c r="II108" s="160"/>
      <c r="IJ108" s="160"/>
      <c r="IK108" s="215"/>
      <c r="IL108" s="215"/>
      <c r="IM108" s="160"/>
      <c r="IN108" s="215"/>
      <c r="IO108" s="215"/>
      <c r="IP108" s="160"/>
      <c r="IQ108" s="160"/>
      <c r="IR108" s="160"/>
      <c r="IT108" s="214"/>
      <c r="IU108" s="214"/>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4"/>
      <c r="Q109" s="214"/>
      <c r="R109" s="160"/>
      <c r="S109" s="160"/>
      <c r="T109" s="160"/>
      <c r="U109" s="215"/>
      <c r="V109" s="215"/>
      <c r="W109" s="160"/>
      <c r="X109" s="215"/>
      <c r="Y109" s="215"/>
      <c r="Z109" s="160"/>
      <c r="AA109" s="160"/>
      <c r="AB109" s="160"/>
      <c r="AD109" s="214"/>
      <c r="AE109" s="214"/>
      <c r="AF109" s="160"/>
      <c r="AG109" s="160"/>
      <c r="AH109" s="160"/>
      <c r="AI109" s="215"/>
      <c r="AJ109" s="215"/>
      <c r="AK109" s="160"/>
      <c r="AL109" s="215"/>
      <c r="AM109" s="215"/>
      <c r="AN109" s="160"/>
      <c r="AO109" s="160"/>
      <c r="AP109" s="160"/>
      <c r="AR109" s="214"/>
      <c r="AS109" s="214"/>
      <c r="AT109" s="160"/>
      <c r="AU109" s="160"/>
      <c r="AV109" s="160"/>
      <c r="AW109" s="215"/>
      <c r="AX109" s="215"/>
      <c r="AY109" s="160"/>
      <c r="AZ109" s="215"/>
      <c r="BA109" s="215"/>
      <c r="BB109" s="160"/>
      <c r="BC109" s="160"/>
      <c r="BD109" s="160"/>
      <c r="BF109" s="214"/>
      <c r="BG109" s="214"/>
      <c r="BH109" s="160"/>
      <c r="BI109" s="160"/>
      <c r="BJ109" s="160"/>
      <c r="BK109" s="215"/>
      <c r="BL109" s="215"/>
      <c r="BM109" s="160"/>
      <c r="BN109" s="215"/>
      <c r="BO109" s="215"/>
      <c r="BP109" s="160"/>
      <c r="BQ109" s="160"/>
      <c r="BR109" s="160"/>
      <c r="BT109" s="214"/>
      <c r="BU109" s="214"/>
      <c r="BV109" s="160"/>
      <c r="BW109" s="160"/>
      <c r="BX109" s="160"/>
      <c r="BY109" s="215"/>
      <c r="BZ109" s="215"/>
      <c r="CA109" s="160"/>
      <c r="CB109" s="215"/>
      <c r="CC109" s="215"/>
      <c r="CD109" s="160"/>
      <c r="CE109" s="160"/>
      <c r="CF109" s="160"/>
      <c r="CH109" s="214"/>
      <c r="CI109" s="214"/>
      <c r="CJ109" s="160"/>
      <c r="CK109" s="160"/>
      <c r="CL109" s="160"/>
      <c r="CM109" s="215"/>
      <c r="CN109" s="215"/>
      <c r="CO109" s="160"/>
      <c r="CP109" s="215"/>
      <c r="CQ109" s="215"/>
      <c r="CR109" s="160"/>
      <c r="CS109" s="160"/>
      <c r="CT109" s="160"/>
      <c r="CV109" s="214"/>
      <c r="CW109" s="214"/>
      <c r="CX109" s="160"/>
      <c r="CY109" s="160"/>
      <c r="CZ109" s="160"/>
      <c r="DA109" s="215"/>
      <c r="DB109" s="215"/>
      <c r="DC109" s="160"/>
      <c r="DD109" s="215"/>
      <c r="DE109" s="215"/>
      <c r="DF109" s="160"/>
      <c r="DG109" s="160"/>
      <c r="DH109" s="160"/>
      <c r="DJ109" s="214"/>
      <c r="DK109" s="214"/>
      <c r="DL109" s="160"/>
      <c r="DM109" s="160"/>
      <c r="DN109" s="160"/>
      <c r="DO109" s="215"/>
      <c r="DP109" s="215"/>
      <c r="DQ109" s="160"/>
      <c r="DR109" s="215"/>
      <c r="DS109" s="215"/>
      <c r="DT109" s="160"/>
      <c r="DU109" s="160"/>
      <c r="DV109" s="160"/>
      <c r="DX109" s="214"/>
      <c r="DY109" s="214"/>
      <c r="DZ109" s="160"/>
      <c r="EA109" s="160"/>
      <c r="EB109" s="160"/>
      <c r="EC109" s="215"/>
      <c r="ED109" s="215"/>
      <c r="EE109" s="160"/>
      <c r="EF109" s="215"/>
      <c r="EG109" s="215"/>
      <c r="EH109" s="160"/>
      <c r="EI109" s="160"/>
      <c r="EJ109" s="160"/>
      <c r="EL109" s="214"/>
      <c r="EM109" s="214"/>
      <c r="EN109" s="160"/>
      <c r="EO109" s="160"/>
      <c r="EP109" s="160"/>
      <c r="EQ109" s="215"/>
      <c r="ER109" s="215"/>
      <c r="ES109" s="160"/>
      <c r="ET109" s="215"/>
      <c r="EU109" s="215"/>
      <c r="EV109" s="160"/>
      <c r="EW109" s="160"/>
      <c r="EX109" s="160"/>
      <c r="EZ109" s="214"/>
      <c r="FA109" s="214"/>
      <c r="FB109" s="160"/>
      <c r="FC109" s="160"/>
      <c r="FD109" s="160"/>
      <c r="FE109" s="215"/>
      <c r="FF109" s="215"/>
      <c r="FG109" s="160"/>
      <c r="FH109" s="215"/>
      <c r="FI109" s="215"/>
      <c r="FJ109" s="160"/>
      <c r="FK109" s="160"/>
      <c r="FL109" s="160"/>
      <c r="FN109" s="214"/>
      <c r="FO109" s="214"/>
      <c r="FP109" s="160"/>
      <c r="FQ109" s="160"/>
      <c r="FR109" s="160"/>
      <c r="FS109" s="215"/>
      <c r="FT109" s="215"/>
      <c r="FU109" s="160"/>
      <c r="FV109" s="215"/>
      <c r="FW109" s="215"/>
      <c r="FX109" s="160"/>
      <c r="FY109" s="160"/>
      <c r="FZ109" s="160"/>
      <c r="GB109" s="214"/>
      <c r="GC109" s="214"/>
      <c r="GD109" s="160"/>
      <c r="GE109" s="160"/>
      <c r="GF109" s="160"/>
      <c r="GG109" s="215"/>
      <c r="GH109" s="215"/>
      <c r="GI109" s="160"/>
      <c r="GJ109" s="215"/>
      <c r="GK109" s="215"/>
      <c r="GL109" s="160"/>
      <c r="GM109" s="160"/>
      <c r="GN109" s="160"/>
      <c r="GP109" s="214"/>
      <c r="GQ109" s="214"/>
      <c r="GR109" s="160"/>
      <c r="GS109" s="160"/>
      <c r="GT109" s="160"/>
      <c r="GU109" s="215"/>
      <c r="GV109" s="215"/>
      <c r="GW109" s="160"/>
      <c r="GX109" s="215"/>
      <c r="GY109" s="215"/>
      <c r="GZ109" s="160"/>
      <c r="HA109" s="160"/>
      <c r="HB109" s="160"/>
      <c r="HD109" s="214"/>
      <c r="HE109" s="214"/>
      <c r="HF109" s="160"/>
      <c r="HG109" s="160"/>
      <c r="HH109" s="160"/>
      <c r="HI109" s="215"/>
      <c r="HJ109" s="215"/>
      <c r="HK109" s="160"/>
      <c r="HL109" s="215"/>
      <c r="HM109" s="215"/>
      <c r="HN109" s="160"/>
      <c r="HO109" s="160"/>
      <c r="HP109" s="160"/>
      <c r="HR109" s="214"/>
      <c r="HS109" s="214"/>
      <c r="HT109" s="160"/>
      <c r="HU109" s="160"/>
      <c r="HV109" s="160"/>
      <c r="HW109" s="215"/>
      <c r="HX109" s="215"/>
      <c r="HY109" s="160"/>
      <c r="HZ109" s="215"/>
      <c r="IA109" s="215"/>
      <c r="IB109" s="160"/>
      <c r="IC109" s="160"/>
      <c r="ID109" s="160"/>
      <c r="IF109" s="214"/>
      <c r="IG109" s="214"/>
      <c r="IH109" s="160"/>
      <c r="II109" s="160"/>
      <c r="IJ109" s="160"/>
      <c r="IK109" s="215"/>
      <c r="IL109" s="215"/>
      <c r="IM109" s="160"/>
      <c r="IN109" s="215"/>
      <c r="IO109" s="215"/>
      <c r="IP109" s="160"/>
      <c r="IQ109" s="160"/>
      <c r="IR109" s="160"/>
      <c r="IT109" s="214"/>
      <c r="IU109" s="214"/>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4"/>
      <c r="Q110" s="214"/>
      <c r="R110" s="160"/>
      <c r="S110" s="160"/>
      <c r="T110" s="160"/>
      <c r="U110" s="215"/>
      <c r="V110" s="215"/>
      <c r="W110" s="160"/>
      <c r="X110" s="215"/>
      <c r="Y110" s="215"/>
      <c r="Z110" s="160"/>
      <c r="AA110" s="160"/>
      <c r="AB110" s="160"/>
      <c r="AD110" s="214"/>
      <c r="AE110" s="214"/>
      <c r="AF110" s="160"/>
      <c r="AG110" s="160"/>
      <c r="AH110" s="160"/>
      <c r="AI110" s="215"/>
      <c r="AJ110" s="215"/>
      <c r="AK110" s="160"/>
      <c r="AL110" s="215"/>
      <c r="AM110" s="215"/>
      <c r="AN110" s="160"/>
      <c r="AO110" s="160"/>
      <c r="AP110" s="160"/>
      <c r="AR110" s="214"/>
      <c r="AS110" s="214"/>
      <c r="AT110" s="160"/>
      <c r="AU110" s="160"/>
      <c r="AV110" s="160"/>
      <c r="AW110" s="215"/>
      <c r="AX110" s="215"/>
      <c r="AY110" s="160"/>
      <c r="AZ110" s="215"/>
      <c r="BA110" s="215"/>
      <c r="BB110" s="160"/>
      <c r="BC110" s="160"/>
      <c r="BD110" s="160"/>
      <c r="BF110" s="214"/>
      <c r="BG110" s="214"/>
      <c r="BH110" s="160"/>
      <c r="BI110" s="160"/>
      <c r="BJ110" s="160"/>
      <c r="BK110" s="215"/>
      <c r="BL110" s="215"/>
      <c r="BM110" s="160"/>
      <c r="BN110" s="215"/>
      <c r="BO110" s="215"/>
      <c r="BP110" s="160"/>
      <c r="BQ110" s="160"/>
      <c r="BR110" s="160"/>
      <c r="BT110" s="214"/>
      <c r="BU110" s="214"/>
      <c r="BV110" s="160"/>
      <c r="BW110" s="160"/>
      <c r="BX110" s="160"/>
      <c r="BY110" s="215"/>
      <c r="BZ110" s="215"/>
      <c r="CA110" s="160"/>
      <c r="CB110" s="215"/>
      <c r="CC110" s="215"/>
      <c r="CD110" s="160"/>
      <c r="CE110" s="160"/>
      <c r="CF110" s="160"/>
      <c r="CH110" s="214"/>
      <c r="CI110" s="214"/>
      <c r="CJ110" s="160"/>
      <c r="CK110" s="160"/>
      <c r="CL110" s="160"/>
      <c r="CM110" s="215"/>
      <c r="CN110" s="215"/>
      <c r="CO110" s="160"/>
      <c r="CP110" s="215"/>
      <c r="CQ110" s="215"/>
      <c r="CR110" s="160"/>
      <c r="CS110" s="160"/>
      <c r="CT110" s="160"/>
      <c r="CV110" s="214"/>
      <c r="CW110" s="214"/>
      <c r="CX110" s="160"/>
      <c r="CY110" s="160"/>
      <c r="CZ110" s="160"/>
      <c r="DA110" s="215"/>
      <c r="DB110" s="215"/>
      <c r="DC110" s="160"/>
      <c r="DD110" s="215"/>
      <c r="DE110" s="215"/>
      <c r="DF110" s="160"/>
      <c r="DG110" s="160"/>
      <c r="DH110" s="160"/>
      <c r="DJ110" s="214"/>
      <c r="DK110" s="214"/>
      <c r="DL110" s="160"/>
      <c r="DM110" s="160"/>
      <c r="DN110" s="160"/>
      <c r="DO110" s="215"/>
      <c r="DP110" s="215"/>
      <c r="DQ110" s="160"/>
      <c r="DR110" s="215"/>
      <c r="DS110" s="215"/>
      <c r="DT110" s="160"/>
      <c r="DU110" s="160"/>
      <c r="DV110" s="160"/>
      <c r="DX110" s="214"/>
      <c r="DY110" s="214"/>
      <c r="DZ110" s="160"/>
      <c r="EA110" s="160"/>
      <c r="EB110" s="160"/>
      <c r="EC110" s="215"/>
      <c r="ED110" s="215"/>
      <c r="EE110" s="160"/>
      <c r="EF110" s="215"/>
      <c r="EG110" s="215"/>
      <c r="EH110" s="160"/>
      <c r="EI110" s="160"/>
      <c r="EJ110" s="160"/>
      <c r="EL110" s="214"/>
      <c r="EM110" s="214"/>
      <c r="EN110" s="160"/>
      <c r="EO110" s="160"/>
      <c r="EP110" s="160"/>
      <c r="EQ110" s="215"/>
      <c r="ER110" s="215"/>
      <c r="ES110" s="160"/>
      <c r="ET110" s="215"/>
      <c r="EU110" s="215"/>
      <c r="EV110" s="160"/>
      <c r="EW110" s="160"/>
      <c r="EX110" s="160"/>
      <c r="EZ110" s="214"/>
      <c r="FA110" s="214"/>
      <c r="FB110" s="160"/>
      <c r="FC110" s="160"/>
      <c r="FD110" s="160"/>
      <c r="FE110" s="215"/>
      <c r="FF110" s="215"/>
      <c r="FG110" s="160"/>
      <c r="FH110" s="215"/>
      <c r="FI110" s="215"/>
      <c r="FJ110" s="160"/>
      <c r="FK110" s="160"/>
      <c r="FL110" s="160"/>
      <c r="FN110" s="214"/>
      <c r="FO110" s="214"/>
      <c r="FP110" s="160"/>
      <c r="FQ110" s="160"/>
      <c r="FR110" s="160"/>
      <c r="FS110" s="215"/>
      <c r="FT110" s="215"/>
      <c r="FU110" s="160"/>
      <c r="FV110" s="215"/>
      <c r="FW110" s="215"/>
      <c r="FX110" s="160"/>
      <c r="FY110" s="160"/>
      <c r="FZ110" s="160"/>
      <c r="GB110" s="214"/>
      <c r="GC110" s="214"/>
      <c r="GD110" s="160"/>
      <c r="GE110" s="160"/>
      <c r="GF110" s="160"/>
      <c r="GG110" s="215"/>
      <c r="GH110" s="215"/>
      <c r="GI110" s="160"/>
      <c r="GJ110" s="215"/>
      <c r="GK110" s="215"/>
      <c r="GL110" s="160"/>
      <c r="GM110" s="160"/>
      <c r="GN110" s="160"/>
      <c r="GP110" s="214"/>
      <c r="GQ110" s="214"/>
      <c r="GR110" s="160"/>
      <c r="GS110" s="160"/>
      <c r="GT110" s="160"/>
      <c r="GU110" s="215"/>
      <c r="GV110" s="215"/>
      <c r="GW110" s="160"/>
      <c r="GX110" s="215"/>
      <c r="GY110" s="215"/>
      <c r="GZ110" s="160"/>
      <c r="HA110" s="160"/>
      <c r="HB110" s="160"/>
      <c r="HD110" s="214"/>
      <c r="HE110" s="214"/>
      <c r="HF110" s="160"/>
      <c r="HG110" s="160"/>
      <c r="HH110" s="160"/>
      <c r="HI110" s="215"/>
      <c r="HJ110" s="215"/>
      <c r="HK110" s="160"/>
      <c r="HL110" s="215"/>
      <c r="HM110" s="215"/>
      <c r="HN110" s="160"/>
      <c r="HO110" s="160"/>
      <c r="HP110" s="160"/>
      <c r="HR110" s="214"/>
      <c r="HS110" s="214"/>
      <c r="HT110" s="160"/>
      <c r="HU110" s="160"/>
      <c r="HV110" s="160"/>
      <c r="HW110" s="215"/>
      <c r="HX110" s="215"/>
      <c r="HY110" s="160"/>
      <c r="HZ110" s="215"/>
      <c r="IA110" s="215"/>
      <c r="IB110" s="160"/>
      <c r="IC110" s="160"/>
      <c r="ID110" s="160"/>
      <c r="IF110" s="214"/>
      <c r="IG110" s="214"/>
      <c r="IH110" s="160"/>
      <c r="II110" s="160"/>
      <c r="IJ110" s="160"/>
      <c r="IK110" s="215"/>
      <c r="IL110" s="215"/>
      <c r="IM110" s="160"/>
      <c r="IN110" s="215"/>
      <c r="IO110" s="215"/>
      <c r="IP110" s="160"/>
      <c r="IQ110" s="160"/>
      <c r="IR110" s="160"/>
      <c r="IT110" s="214"/>
      <c r="IU110" s="214"/>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4"/>
      <c r="Q111" s="214"/>
      <c r="R111" s="160"/>
      <c r="S111" s="160"/>
      <c r="T111" s="160"/>
      <c r="U111" s="215"/>
      <c r="V111" s="215"/>
      <c r="W111" s="160"/>
      <c r="X111" s="215"/>
      <c r="Y111" s="215"/>
      <c r="Z111" s="160"/>
      <c r="AA111" s="160"/>
      <c r="AB111" s="160"/>
      <c r="AD111" s="214"/>
      <c r="AE111" s="214"/>
      <c r="AF111" s="160"/>
      <c r="AG111" s="160"/>
      <c r="AH111" s="160"/>
      <c r="AI111" s="215"/>
      <c r="AJ111" s="215"/>
      <c r="AK111" s="160"/>
      <c r="AL111" s="215"/>
      <c r="AM111" s="215"/>
      <c r="AN111" s="160"/>
      <c r="AO111" s="160"/>
      <c r="AP111" s="160"/>
      <c r="AR111" s="214"/>
      <c r="AS111" s="214"/>
      <c r="AT111" s="160"/>
      <c r="AU111" s="160"/>
      <c r="AV111" s="160"/>
      <c r="AW111" s="215"/>
      <c r="AX111" s="215"/>
      <c r="AY111" s="160"/>
      <c r="AZ111" s="215"/>
      <c r="BA111" s="215"/>
      <c r="BB111" s="160"/>
      <c r="BC111" s="160"/>
      <c r="BD111" s="160"/>
      <c r="BF111" s="214"/>
      <c r="BG111" s="214"/>
      <c r="BH111" s="160"/>
      <c r="BI111" s="160"/>
      <c r="BJ111" s="160"/>
      <c r="BK111" s="215"/>
      <c r="BL111" s="215"/>
      <c r="BM111" s="160"/>
      <c r="BN111" s="215"/>
      <c r="BO111" s="215"/>
      <c r="BP111" s="160"/>
      <c r="BQ111" s="160"/>
      <c r="BR111" s="160"/>
      <c r="BT111" s="214"/>
      <c r="BU111" s="214"/>
      <c r="BV111" s="160"/>
      <c r="BW111" s="160"/>
      <c r="BX111" s="160"/>
      <c r="BY111" s="215"/>
      <c r="BZ111" s="215"/>
      <c r="CA111" s="160"/>
      <c r="CB111" s="215"/>
      <c r="CC111" s="215"/>
      <c r="CD111" s="160"/>
      <c r="CE111" s="160"/>
      <c r="CF111" s="160"/>
      <c r="CH111" s="214"/>
      <c r="CI111" s="214"/>
      <c r="CJ111" s="160"/>
      <c r="CK111" s="160"/>
      <c r="CL111" s="160"/>
      <c r="CM111" s="215"/>
      <c r="CN111" s="215"/>
      <c r="CO111" s="160"/>
      <c r="CP111" s="215"/>
      <c r="CQ111" s="215"/>
      <c r="CR111" s="160"/>
      <c r="CS111" s="160"/>
      <c r="CT111" s="160"/>
      <c r="CV111" s="214"/>
      <c r="CW111" s="214"/>
      <c r="CX111" s="160"/>
      <c r="CY111" s="160"/>
      <c r="CZ111" s="160"/>
      <c r="DA111" s="215"/>
      <c r="DB111" s="215"/>
      <c r="DC111" s="160"/>
      <c r="DD111" s="215"/>
      <c r="DE111" s="215"/>
      <c r="DF111" s="160"/>
      <c r="DG111" s="160"/>
      <c r="DH111" s="160"/>
      <c r="DJ111" s="214"/>
      <c r="DK111" s="214"/>
      <c r="DL111" s="160"/>
      <c r="DM111" s="160"/>
      <c r="DN111" s="160"/>
      <c r="DO111" s="215"/>
      <c r="DP111" s="215"/>
      <c r="DQ111" s="160"/>
      <c r="DR111" s="215"/>
      <c r="DS111" s="215"/>
      <c r="DT111" s="160"/>
      <c r="DU111" s="160"/>
      <c r="DV111" s="160"/>
      <c r="DX111" s="214"/>
      <c r="DY111" s="214"/>
      <c r="DZ111" s="160"/>
      <c r="EA111" s="160"/>
      <c r="EB111" s="160"/>
      <c r="EC111" s="215"/>
      <c r="ED111" s="215"/>
      <c r="EE111" s="160"/>
      <c r="EF111" s="215"/>
      <c r="EG111" s="215"/>
      <c r="EH111" s="160"/>
      <c r="EI111" s="160"/>
      <c r="EJ111" s="160"/>
      <c r="EL111" s="214"/>
      <c r="EM111" s="214"/>
      <c r="EN111" s="160"/>
      <c r="EO111" s="160"/>
      <c r="EP111" s="160"/>
      <c r="EQ111" s="215"/>
      <c r="ER111" s="215"/>
      <c r="ES111" s="160"/>
      <c r="ET111" s="215"/>
      <c r="EU111" s="215"/>
      <c r="EV111" s="160"/>
      <c r="EW111" s="160"/>
      <c r="EX111" s="160"/>
      <c r="EZ111" s="214"/>
      <c r="FA111" s="214"/>
      <c r="FB111" s="160"/>
      <c r="FC111" s="160"/>
      <c r="FD111" s="160"/>
      <c r="FE111" s="215"/>
      <c r="FF111" s="215"/>
      <c r="FG111" s="160"/>
      <c r="FH111" s="215"/>
      <c r="FI111" s="215"/>
      <c r="FJ111" s="160"/>
      <c r="FK111" s="160"/>
      <c r="FL111" s="160"/>
      <c r="FN111" s="214"/>
      <c r="FO111" s="214"/>
      <c r="FP111" s="160"/>
      <c r="FQ111" s="160"/>
      <c r="FR111" s="160"/>
      <c r="FS111" s="215"/>
      <c r="FT111" s="215"/>
      <c r="FU111" s="160"/>
      <c r="FV111" s="215"/>
      <c r="FW111" s="215"/>
      <c r="FX111" s="160"/>
      <c r="FY111" s="160"/>
      <c r="FZ111" s="160"/>
      <c r="GB111" s="214"/>
      <c r="GC111" s="214"/>
      <c r="GD111" s="160"/>
      <c r="GE111" s="160"/>
      <c r="GF111" s="160"/>
      <c r="GG111" s="215"/>
      <c r="GH111" s="215"/>
      <c r="GI111" s="160"/>
      <c r="GJ111" s="215"/>
      <c r="GK111" s="215"/>
      <c r="GL111" s="160"/>
      <c r="GM111" s="160"/>
      <c r="GN111" s="160"/>
      <c r="GP111" s="214"/>
      <c r="GQ111" s="214"/>
      <c r="GR111" s="160"/>
      <c r="GS111" s="160"/>
      <c r="GT111" s="160"/>
      <c r="GU111" s="215"/>
      <c r="GV111" s="215"/>
      <c r="GW111" s="160"/>
      <c r="GX111" s="215"/>
      <c r="GY111" s="215"/>
      <c r="GZ111" s="160"/>
      <c r="HA111" s="160"/>
      <c r="HB111" s="160"/>
      <c r="HD111" s="214"/>
      <c r="HE111" s="214"/>
      <c r="HF111" s="160"/>
      <c r="HG111" s="160"/>
      <c r="HH111" s="160"/>
      <c r="HI111" s="215"/>
      <c r="HJ111" s="215"/>
      <c r="HK111" s="160"/>
      <c r="HL111" s="215"/>
      <c r="HM111" s="215"/>
      <c r="HN111" s="160"/>
      <c r="HO111" s="160"/>
      <c r="HP111" s="160"/>
      <c r="HR111" s="214"/>
      <c r="HS111" s="214"/>
      <c r="HT111" s="160"/>
      <c r="HU111" s="160"/>
      <c r="HV111" s="160"/>
      <c r="HW111" s="215"/>
      <c r="HX111" s="215"/>
      <c r="HY111" s="160"/>
      <c r="HZ111" s="215"/>
      <c r="IA111" s="215"/>
      <c r="IB111" s="160"/>
      <c r="IC111" s="160"/>
      <c r="ID111" s="160"/>
      <c r="IF111" s="214"/>
      <c r="IG111" s="214"/>
      <c r="IH111" s="160"/>
      <c r="II111" s="160"/>
      <c r="IJ111" s="160"/>
      <c r="IK111" s="215"/>
      <c r="IL111" s="215"/>
      <c r="IM111" s="160"/>
      <c r="IN111" s="215"/>
      <c r="IO111" s="215"/>
      <c r="IP111" s="160"/>
      <c r="IQ111" s="160"/>
      <c r="IR111" s="160"/>
      <c r="IT111" s="214"/>
      <c r="IU111" s="214"/>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4"/>
      <c r="Q112" s="214"/>
      <c r="R112" s="160"/>
      <c r="S112" s="160"/>
      <c r="T112" s="160"/>
      <c r="U112" s="215"/>
      <c r="V112" s="215"/>
      <c r="W112" s="160"/>
      <c r="X112" s="215"/>
      <c r="Y112" s="215"/>
      <c r="Z112" s="160"/>
      <c r="AA112" s="160"/>
      <c r="AB112" s="160"/>
      <c r="AD112" s="214"/>
      <c r="AE112" s="214"/>
      <c r="AF112" s="160"/>
      <c r="AG112" s="160"/>
      <c r="AH112" s="160"/>
      <c r="AI112" s="215"/>
      <c r="AJ112" s="215"/>
      <c r="AK112" s="160"/>
      <c r="AL112" s="215"/>
      <c r="AM112" s="215"/>
      <c r="AN112" s="160"/>
      <c r="AO112" s="160"/>
      <c r="AP112" s="160"/>
      <c r="AR112" s="214"/>
      <c r="AS112" s="214"/>
      <c r="AT112" s="160"/>
      <c r="AU112" s="160"/>
      <c r="AV112" s="160"/>
      <c r="AW112" s="215"/>
      <c r="AX112" s="215"/>
      <c r="AY112" s="160"/>
      <c r="AZ112" s="215"/>
      <c r="BA112" s="215"/>
      <c r="BB112" s="160"/>
      <c r="BC112" s="160"/>
      <c r="BD112" s="160"/>
      <c r="BF112" s="214"/>
      <c r="BG112" s="214"/>
      <c r="BH112" s="160"/>
      <c r="BI112" s="160"/>
      <c r="BJ112" s="160"/>
      <c r="BK112" s="215"/>
      <c r="BL112" s="215"/>
      <c r="BM112" s="160"/>
      <c r="BN112" s="215"/>
      <c r="BO112" s="215"/>
      <c r="BP112" s="160"/>
      <c r="BQ112" s="160"/>
      <c r="BR112" s="160"/>
      <c r="BT112" s="214"/>
      <c r="BU112" s="214"/>
      <c r="BV112" s="160"/>
      <c r="BW112" s="160"/>
      <c r="BX112" s="160"/>
      <c r="BY112" s="215"/>
      <c r="BZ112" s="215"/>
      <c r="CA112" s="160"/>
      <c r="CB112" s="215"/>
      <c r="CC112" s="215"/>
      <c r="CD112" s="160"/>
      <c r="CE112" s="160"/>
      <c r="CF112" s="160"/>
      <c r="CH112" s="214"/>
      <c r="CI112" s="214"/>
      <c r="CJ112" s="160"/>
      <c r="CK112" s="160"/>
      <c r="CL112" s="160"/>
      <c r="CM112" s="215"/>
      <c r="CN112" s="215"/>
      <c r="CO112" s="160"/>
      <c r="CP112" s="215"/>
      <c r="CQ112" s="215"/>
      <c r="CR112" s="160"/>
      <c r="CS112" s="160"/>
      <c r="CT112" s="160"/>
      <c r="CV112" s="214"/>
      <c r="CW112" s="214"/>
      <c r="CX112" s="160"/>
      <c r="CY112" s="160"/>
      <c r="CZ112" s="160"/>
      <c r="DA112" s="215"/>
      <c r="DB112" s="215"/>
      <c r="DC112" s="160"/>
      <c r="DD112" s="215"/>
      <c r="DE112" s="215"/>
      <c r="DF112" s="160"/>
      <c r="DG112" s="160"/>
      <c r="DH112" s="160"/>
      <c r="DJ112" s="214"/>
      <c r="DK112" s="214"/>
      <c r="DL112" s="160"/>
      <c r="DM112" s="160"/>
      <c r="DN112" s="160"/>
      <c r="DO112" s="215"/>
      <c r="DP112" s="215"/>
      <c r="DQ112" s="160"/>
      <c r="DR112" s="215"/>
      <c r="DS112" s="215"/>
      <c r="DT112" s="160"/>
      <c r="DU112" s="160"/>
      <c r="DV112" s="160"/>
      <c r="DX112" s="214"/>
      <c r="DY112" s="214"/>
      <c r="DZ112" s="160"/>
      <c r="EA112" s="160"/>
      <c r="EB112" s="160"/>
      <c r="EC112" s="215"/>
      <c r="ED112" s="215"/>
      <c r="EE112" s="160"/>
      <c r="EF112" s="215"/>
      <c r="EG112" s="215"/>
      <c r="EH112" s="160"/>
      <c r="EI112" s="160"/>
      <c r="EJ112" s="160"/>
      <c r="EL112" s="214"/>
      <c r="EM112" s="214"/>
      <c r="EN112" s="160"/>
      <c r="EO112" s="160"/>
      <c r="EP112" s="160"/>
      <c r="EQ112" s="215"/>
      <c r="ER112" s="215"/>
      <c r="ES112" s="160"/>
      <c r="ET112" s="215"/>
      <c r="EU112" s="215"/>
      <c r="EV112" s="160"/>
      <c r="EW112" s="160"/>
      <c r="EX112" s="160"/>
      <c r="EZ112" s="214"/>
      <c r="FA112" s="214"/>
      <c r="FB112" s="160"/>
      <c r="FC112" s="160"/>
      <c r="FD112" s="160"/>
      <c r="FE112" s="215"/>
      <c r="FF112" s="215"/>
      <c r="FG112" s="160"/>
      <c r="FH112" s="215"/>
      <c r="FI112" s="215"/>
      <c r="FJ112" s="160"/>
      <c r="FK112" s="160"/>
      <c r="FL112" s="160"/>
      <c r="FN112" s="214"/>
      <c r="FO112" s="214"/>
      <c r="FP112" s="160"/>
      <c r="FQ112" s="160"/>
      <c r="FR112" s="160"/>
      <c r="FS112" s="215"/>
      <c r="FT112" s="215"/>
      <c r="FU112" s="160"/>
      <c r="FV112" s="215"/>
      <c r="FW112" s="215"/>
      <c r="FX112" s="160"/>
      <c r="FY112" s="160"/>
      <c r="FZ112" s="160"/>
      <c r="GB112" s="214"/>
      <c r="GC112" s="214"/>
      <c r="GD112" s="160"/>
      <c r="GE112" s="160"/>
      <c r="GF112" s="160"/>
      <c r="GG112" s="215"/>
      <c r="GH112" s="215"/>
      <c r="GI112" s="160"/>
      <c r="GJ112" s="215"/>
      <c r="GK112" s="215"/>
      <c r="GL112" s="160"/>
      <c r="GM112" s="160"/>
      <c r="GN112" s="160"/>
      <c r="GP112" s="214"/>
      <c r="GQ112" s="214"/>
      <c r="GR112" s="160"/>
      <c r="GS112" s="160"/>
      <c r="GT112" s="160"/>
      <c r="GU112" s="215"/>
      <c r="GV112" s="215"/>
      <c r="GW112" s="160"/>
      <c r="GX112" s="215"/>
      <c r="GY112" s="215"/>
      <c r="GZ112" s="160"/>
      <c r="HA112" s="160"/>
      <c r="HB112" s="160"/>
      <c r="HD112" s="214"/>
      <c r="HE112" s="214"/>
      <c r="HF112" s="160"/>
      <c r="HG112" s="160"/>
      <c r="HH112" s="160"/>
      <c r="HI112" s="215"/>
      <c r="HJ112" s="215"/>
      <c r="HK112" s="160"/>
      <c r="HL112" s="215"/>
      <c r="HM112" s="215"/>
      <c r="HN112" s="160"/>
      <c r="HO112" s="160"/>
      <c r="HP112" s="160"/>
      <c r="HR112" s="214"/>
      <c r="HS112" s="214"/>
      <c r="HT112" s="160"/>
      <c r="HU112" s="160"/>
      <c r="HV112" s="160"/>
      <c r="HW112" s="215"/>
      <c r="HX112" s="215"/>
      <c r="HY112" s="160"/>
      <c r="HZ112" s="215"/>
      <c r="IA112" s="215"/>
      <c r="IB112" s="160"/>
      <c r="IC112" s="160"/>
      <c r="ID112" s="160"/>
      <c r="IF112" s="214"/>
      <c r="IG112" s="214"/>
      <c r="IH112" s="160"/>
      <c r="II112" s="160"/>
      <c r="IJ112" s="160"/>
      <c r="IK112" s="215"/>
      <c r="IL112" s="215"/>
      <c r="IM112" s="160"/>
      <c r="IN112" s="215"/>
      <c r="IO112" s="215"/>
      <c r="IP112" s="160"/>
      <c r="IQ112" s="160"/>
      <c r="IR112" s="160"/>
      <c r="IT112" s="214"/>
      <c r="IU112" s="214"/>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4"/>
      <c r="Q113" s="214"/>
      <c r="R113" s="160"/>
      <c r="S113" s="160"/>
      <c r="T113" s="160"/>
      <c r="U113" s="215"/>
      <c r="V113" s="215"/>
      <c r="W113" s="160"/>
      <c r="X113" s="215"/>
      <c r="Y113" s="215"/>
      <c r="Z113" s="160"/>
      <c r="AA113" s="160"/>
      <c r="AB113" s="160"/>
      <c r="AD113" s="214"/>
      <c r="AE113" s="214"/>
      <c r="AF113" s="160"/>
      <c r="AG113" s="160"/>
      <c r="AH113" s="160"/>
      <c r="AI113" s="215"/>
      <c r="AJ113" s="215"/>
      <c r="AK113" s="160"/>
      <c r="AL113" s="215"/>
      <c r="AM113" s="215"/>
      <c r="AN113" s="160"/>
      <c r="AO113" s="160"/>
      <c r="AP113" s="160"/>
      <c r="AR113" s="214"/>
      <c r="AS113" s="214"/>
      <c r="AT113" s="160"/>
      <c r="AU113" s="160"/>
      <c r="AV113" s="160"/>
      <c r="AW113" s="215"/>
      <c r="AX113" s="215"/>
      <c r="AY113" s="160"/>
      <c r="AZ113" s="215"/>
      <c r="BA113" s="215"/>
      <c r="BB113" s="160"/>
      <c r="BC113" s="160"/>
      <c r="BD113" s="160"/>
      <c r="BF113" s="214"/>
      <c r="BG113" s="214"/>
      <c r="BH113" s="160"/>
      <c r="BI113" s="160"/>
      <c r="BJ113" s="160"/>
      <c r="BK113" s="215"/>
      <c r="BL113" s="215"/>
      <c r="BM113" s="160"/>
      <c r="BN113" s="215"/>
      <c r="BO113" s="215"/>
      <c r="BP113" s="160"/>
      <c r="BQ113" s="160"/>
      <c r="BR113" s="160"/>
      <c r="BT113" s="214"/>
      <c r="BU113" s="214"/>
      <c r="BV113" s="160"/>
      <c r="BW113" s="160"/>
      <c r="BX113" s="160"/>
      <c r="BY113" s="215"/>
      <c r="BZ113" s="215"/>
      <c r="CA113" s="160"/>
      <c r="CB113" s="215"/>
      <c r="CC113" s="215"/>
      <c r="CD113" s="160"/>
      <c r="CE113" s="160"/>
      <c r="CF113" s="160"/>
      <c r="CH113" s="214"/>
      <c r="CI113" s="214"/>
      <c r="CJ113" s="160"/>
      <c r="CK113" s="160"/>
      <c r="CL113" s="160"/>
      <c r="CM113" s="215"/>
      <c r="CN113" s="215"/>
      <c r="CO113" s="160"/>
      <c r="CP113" s="215"/>
      <c r="CQ113" s="215"/>
      <c r="CR113" s="160"/>
      <c r="CS113" s="160"/>
      <c r="CT113" s="160"/>
      <c r="CV113" s="214"/>
      <c r="CW113" s="214"/>
      <c r="CX113" s="160"/>
      <c r="CY113" s="160"/>
      <c r="CZ113" s="160"/>
      <c r="DA113" s="215"/>
      <c r="DB113" s="215"/>
      <c r="DC113" s="160"/>
      <c r="DD113" s="215"/>
      <c r="DE113" s="215"/>
      <c r="DF113" s="160"/>
      <c r="DG113" s="160"/>
      <c r="DH113" s="160"/>
      <c r="DJ113" s="214"/>
      <c r="DK113" s="214"/>
      <c r="DL113" s="160"/>
      <c r="DM113" s="160"/>
      <c r="DN113" s="160"/>
      <c r="DO113" s="215"/>
      <c r="DP113" s="215"/>
      <c r="DQ113" s="160"/>
      <c r="DR113" s="215"/>
      <c r="DS113" s="215"/>
      <c r="DT113" s="160"/>
      <c r="DU113" s="160"/>
      <c r="DV113" s="160"/>
      <c r="DX113" s="214"/>
      <c r="DY113" s="214"/>
      <c r="DZ113" s="160"/>
      <c r="EA113" s="160"/>
      <c r="EB113" s="160"/>
      <c r="EC113" s="215"/>
      <c r="ED113" s="215"/>
      <c r="EE113" s="160"/>
      <c r="EF113" s="215"/>
      <c r="EG113" s="215"/>
      <c r="EH113" s="160"/>
      <c r="EI113" s="160"/>
      <c r="EJ113" s="160"/>
      <c r="EL113" s="214"/>
      <c r="EM113" s="214"/>
      <c r="EN113" s="160"/>
      <c r="EO113" s="160"/>
      <c r="EP113" s="160"/>
      <c r="EQ113" s="215"/>
      <c r="ER113" s="215"/>
      <c r="ES113" s="160"/>
      <c r="ET113" s="215"/>
      <c r="EU113" s="215"/>
      <c r="EV113" s="160"/>
      <c r="EW113" s="160"/>
      <c r="EX113" s="160"/>
      <c r="EZ113" s="214"/>
      <c r="FA113" s="214"/>
      <c r="FB113" s="160"/>
      <c r="FC113" s="160"/>
      <c r="FD113" s="160"/>
      <c r="FE113" s="215"/>
      <c r="FF113" s="215"/>
      <c r="FG113" s="160"/>
      <c r="FH113" s="215"/>
      <c r="FI113" s="215"/>
      <c r="FJ113" s="160"/>
      <c r="FK113" s="160"/>
      <c r="FL113" s="160"/>
      <c r="FN113" s="214"/>
      <c r="FO113" s="214"/>
      <c r="FP113" s="160"/>
      <c r="FQ113" s="160"/>
      <c r="FR113" s="160"/>
      <c r="FS113" s="215"/>
      <c r="FT113" s="215"/>
      <c r="FU113" s="160"/>
      <c r="FV113" s="215"/>
      <c r="FW113" s="215"/>
      <c r="FX113" s="160"/>
      <c r="FY113" s="160"/>
      <c r="FZ113" s="160"/>
      <c r="GB113" s="214"/>
      <c r="GC113" s="214"/>
      <c r="GD113" s="160"/>
      <c r="GE113" s="160"/>
      <c r="GF113" s="160"/>
      <c r="GG113" s="215"/>
      <c r="GH113" s="215"/>
      <c r="GI113" s="160"/>
      <c r="GJ113" s="215"/>
      <c r="GK113" s="215"/>
      <c r="GL113" s="160"/>
      <c r="GM113" s="160"/>
      <c r="GN113" s="160"/>
      <c r="GP113" s="214"/>
      <c r="GQ113" s="214"/>
      <c r="GR113" s="160"/>
      <c r="GS113" s="160"/>
      <c r="GT113" s="160"/>
      <c r="GU113" s="215"/>
      <c r="GV113" s="215"/>
      <c r="GW113" s="160"/>
      <c r="GX113" s="215"/>
      <c r="GY113" s="215"/>
      <c r="GZ113" s="160"/>
      <c r="HA113" s="160"/>
      <c r="HB113" s="160"/>
      <c r="HD113" s="214"/>
      <c r="HE113" s="214"/>
      <c r="HF113" s="160"/>
      <c r="HG113" s="160"/>
      <c r="HH113" s="160"/>
      <c r="HI113" s="215"/>
      <c r="HJ113" s="215"/>
      <c r="HK113" s="160"/>
      <c r="HL113" s="215"/>
      <c r="HM113" s="215"/>
      <c r="HN113" s="160"/>
      <c r="HO113" s="160"/>
      <c r="HP113" s="160"/>
      <c r="HR113" s="214"/>
      <c r="HS113" s="214"/>
      <c r="HT113" s="160"/>
      <c r="HU113" s="160"/>
      <c r="HV113" s="160"/>
      <c r="HW113" s="215"/>
      <c r="HX113" s="215"/>
      <c r="HY113" s="160"/>
      <c r="HZ113" s="215"/>
      <c r="IA113" s="215"/>
      <c r="IB113" s="160"/>
      <c r="IC113" s="160"/>
      <c r="ID113" s="160"/>
      <c r="IF113" s="214"/>
      <c r="IG113" s="214"/>
      <c r="IH113" s="160"/>
      <c r="II113" s="160"/>
      <c r="IJ113" s="160"/>
      <c r="IK113" s="215"/>
      <c r="IL113" s="215"/>
      <c r="IM113" s="160"/>
      <c r="IN113" s="215"/>
      <c r="IO113" s="215"/>
      <c r="IP113" s="160"/>
      <c r="IQ113" s="160"/>
      <c r="IR113" s="160"/>
      <c r="IT113" s="214"/>
      <c r="IU113" s="214"/>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4"/>
      <c r="Q114" s="214"/>
      <c r="R114" s="160"/>
      <c r="S114" s="160"/>
      <c r="T114" s="160"/>
      <c r="U114" s="215"/>
      <c r="V114" s="215"/>
      <c r="W114" s="160"/>
      <c r="X114" s="215"/>
      <c r="Y114" s="215"/>
      <c r="Z114" s="160"/>
      <c r="AA114" s="160"/>
      <c r="AB114" s="160"/>
      <c r="AD114" s="214"/>
      <c r="AE114" s="214"/>
      <c r="AF114" s="160"/>
      <c r="AG114" s="160"/>
      <c r="AH114" s="160"/>
      <c r="AI114" s="215"/>
      <c r="AJ114" s="215"/>
      <c r="AK114" s="160"/>
      <c r="AL114" s="215"/>
      <c r="AM114" s="215"/>
      <c r="AN114" s="160"/>
      <c r="AO114" s="160"/>
      <c r="AP114" s="160"/>
      <c r="AR114" s="214"/>
      <c r="AS114" s="214"/>
      <c r="AT114" s="160"/>
      <c r="AU114" s="160"/>
      <c r="AV114" s="160"/>
      <c r="AW114" s="215"/>
      <c r="AX114" s="215"/>
      <c r="AY114" s="160"/>
      <c r="AZ114" s="215"/>
      <c r="BA114" s="215"/>
      <c r="BB114" s="160"/>
      <c r="BC114" s="160"/>
      <c r="BD114" s="160"/>
      <c r="BF114" s="214"/>
      <c r="BG114" s="214"/>
      <c r="BH114" s="160"/>
      <c r="BI114" s="160"/>
      <c r="BJ114" s="160"/>
      <c r="BK114" s="215"/>
      <c r="BL114" s="215"/>
      <c r="BM114" s="160"/>
      <c r="BN114" s="215"/>
      <c r="BO114" s="215"/>
      <c r="BP114" s="160"/>
      <c r="BQ114" s="160"/>
      <c r="BR114" s="160"/>
      <c r="BT114" s="214"/>
      <c r="BU114" s="214"/>
      <c r="BV114" s="160"/>
      <c r="BW114" s="160"/>
      <c r="BX114" s="160"/>
      <c r="BY114" s="215"/>
      <c r="BZ114" s="215"/>
      <c r="CA114" s="160"/>
      <c r="CB114" s="215"/>
      <c r="CC114" s="215"/>
      <c r="CD114" s="160"/>
      <c r="CE114" s="160"/>
      <c r="CF114" s="160"/>
      <c r="CH114" s="214"/>
      <c r="CI114" s="214"/>
      <c r="CJ114" s="160"/>
      <c r="CK114" s="160"/>
      <c r="CL114" s="160"/>
      <c r="CM114" s="215"/>
      <c r="CN114" s="215"/>
      <c r="CO114" s="160"/>
      <c r="CP114" s="215"/>
      <c r="CQ114" s="215"/>
      <c r="CR114" s="160"/>
      <c r="CS114" s="160"/>
      <c r="CT114" s="160"/>
      <c r="CV114" s="214"/>
      <c r="CW114" s="214"/>
      <c r="CX114" s="160"/>
      <c r="CY114" s="160"/>
      <c r="CZ114" s="160"/>
      <c r="DA114" s="215"/>
      <c r="DB114" s="215"/>
      <c r="DC114" s="160"/>
      <c r="DD114" s="215"/>
      <c r="DE114" s="215"/>
      <c r="DF114" s="160"/>
      <c r="DG114" s="160"/>
      <c r="DH114" s="160"/>
      <c r="DJ114" s="214"/>
      <c r="DK114" s="214"/>
      <c r="DL114" s="160"/>
      <c r="DM114" s="160"/>
      <c r="DN114" s="160"/>
      <c r="DO114" s="215"/>
      <c r="DP114" s="215"/>
      <c r="DQ114" s="160"/>
      <c r="DR114" s="215"/>
      <c r="DS114" s="215"/>
      <c r="DT114" s="160"/>
      <c r="DU114" s="160"/>
      <c r="DV114" s="160"/>
      <c r="DX114" s="214"/>
      <c r="DY114" s="214"/>
      <c r="DZ114" s="160"/>
      <c r="EA114" s="160"/>
      <c r="EB114" s="160"/>
      <c r="EC114" s="215"/>
      <c r="ED114" s="215"/>
      <c r="EE114" s="160"/>
      <c r="EF114" s="215"/>
      <c r="EG114" s="215"/>
      <c r="EH114" s="160"/>
      <c r="EI114" s="160"/>
      <c r="EJ114" s="160"/>
      <c r="EL114" s="214"/>
      <c r="EM114" s="214"/>
      <c r="EN114" s="160"/>
      <c r="EO114" s="160"/>
      <c r="EP114" s="160"/>
      <c r="EQ114" s="215"/>
      <c r="ER114" s="215"/>
      <c r="ES114" s="160"/>
      <c r="ET114" s="215"/>
      <c r="EU114" s="215"/>
      <c r="EV114" s="160"/>
      <c r="EW114" s="160"/>
      <c r="EX114" s="160"/>
      <c r="EZ114" s="214"/>
      <c r="FA114" s="214"/>
      <c r="FB114" s="160"/>
      <c r="FC114" s="160"/>
      <c r="FD114" s="160"/>
      <c r="FE114" s="215"/>
      <c r="FF114" s="215"/>
      <c r="FG114" s="160"/>
      <c r="FH114" s="215"/>
      <c r="FI114" s="215"/>
      <c r="FJ114" s="160"/>
      <c r="FK114" s="160"/>
      <c r="FL114" s="160"/>
      <c r="FN114" s="214"/>
      <c r="FO114" s="214"/>
      <c r="FP114" s="160"/>
      <c r="FQ114" s="160"/>
      <c r="FR114" s="160"/>
      <c r="FS114" s="215"/>
      <c r="FT114" s="215"/>
      <c r="FU114" s="160"/>
      <c r="FV114" s="215"/>
      <c r="FW114" s="215"/>
      <c r="FX114" s="160"/>
      <c r="FY114" s="160"/>
      <c r="FZ114" s="160"/>
      <c r="GB114" s="214"/>
      <c r="GC114" s="214"/>
      <c r="GD114" s="160"/>
      <c r="GE114" s="160"/>
      <c r="GF114" s="160"/>
      <c r="GG114" s="215"/>
      <c r="GH114" s="215"/>
      <c r="GI114" s="160"/>
      <c r="GJ114" s="215"/>
      <c r="GK114" s="215"/>
      <c r="GL114" s="160"/>
      <c r="GM114" s="160"/>
      <c r="GN114" s="160"/>
      <c r="GP114" s="214"/>
      <c r="GQ114" s="214"/>
      <c r="GR114" s="160"/>
      <c r="GS114" s="160"/>
      <c r="GT114" s="160"/>
      <c r="GU114" s="215"/>
      <c r="GV114" s="215"/>
      <c r="GW114" s="160"/>
      <c r="GX114" s="215"/>
      <c r="GY114" s="215"/>
      <c r="GZ114" s="160"/>
      <c r="HA114" s="160"/>
      <c r="HB114" s="160"/>
      <c r="HD114" s="214"/>
      <c r="HE114" s="214"/>
      <c r="HF114" s="160"/>
      <c r="HG114" s="160"/>
      <c r="HH114" s="160"/>
      <c r="HI114" s="215"/>
      <c r="HJ114" s="215"/>
      <c r="HK114" s="160"/>
      <c r="HL114" s="215"/>
      <c r="HM114" s="215"/>
      <c r="HN114" s="160"/>
      <c r="HO114" s="160"/>
      <c r="HP114" s="160"/>
      <c r="HR114" s="214"/>
      <c r="HS114" s="214"/>
      <c r="HT114" s="160"/>
      <c r="HU114" s="160"/>
      <c r="HV114" s="160"/>
      <c r="HW114" s="215"/>
      <c r="HX114" s="215"/>
      <c r="HY114" s="160"/>
      <c r="HZ114" s="215"/>
      <c r="IA114" s="215"/>
      <c r="IB114" s="160"/>
      <c r="IC114" s="160"/>
      <c r="ID114" s="160"/>
      <c r="IF114" s="214"/>
      <c r="IG114" s="214"/>
      <c r="IH114" s="160"/>
      <c r="II114" s="160"/>
      <c r="IJ114" s="160"/>
      <c r="IK114" s="215"/>
      <c r="IL114" s="215"/>
      <c r="IM114" s="160"/>
      <c r="IN114" s="215"/>
      <c r="IO114" s="215"/>
      <c r="IP114" s="160"/>
      <c r="IQ114" s="160"/>
      <c r="IR114" s="160"/>
      <c r="IT114" s="214"/>
      <c r="IU114" s="214"/>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4"/>
      <c r="Q115" s="214"/>
      <c r="R115" s="160"/>
      <c r="S115" s="160"/>
      <c r="T115" s="160"/>
      <c r="U115" s="215"/>
      <c r="V115" s="215"/>
      <c r="W115" s="160"/>
      <c r="X115" s="215"/>
      <c r="Y115" s="215"/>
      <c r="Z115" s="160"/>
      <c r="AA115" s="160"/>
      <c r="AB115" s="160"/>
      <c r="AD115" s="214"/>
      <c r="AE115" s="214"/>
      <c r="AF115" s="160"/>
      <c r="AG115" s="160"/>
      <c r="AH115" s="160"/>
      <c r="AI115" s="215"/>
      <c r="AJ115" s="215"/>
      <c r="AK115" s="160"/>
      <c r="AL115" s="215"/>
      <c r="AM115" s="215"/>
      <c r="AN115" s="160"/>
      <c r="AO115" s="160"/>
      <c r="AP115" s="160"/>
      <c r="AR115" s="214"/>
      <c r="AS115" s="214"/>
      <c r="AT115" s="160"/>
      <c r="AU115" s="160"/>
      <c r="AV115" s="160"/>
      <c r="AW115" s="215"/>
      <c r="AX115" s="215"/>
      <c r="AY115" s="160"/>
      <c r="AZ115" s="215"/>
      <c r="BA115" s="215"/>
      <c r="BB115" s="160"/>
      <c r="BC115" s="160"/>
      <c r="BD115" s="160"/>
      <c r="BF115" s="214"/>
      <c r="BG115" s="214"/>
      <c r="BH115" s="160"/>
      <c r="BI115" s="160"/>
      <c r="BJ115" s="160"/>
      <c r="BK115" s="215"/>
      <c r="BL115" s="215"/>
      <c r="BM115" s="160"/>
      <c r="BN115" s="215"/>
      <c r="BO115" s="215"/>
      <c r="BP115" s="160"/>
      <c r="BQ115" s="160"/>
      <c r="BR115" s="160"/>
      <c r="BT115" s="214"/>
      <c r="BU115" s="214"/>
      <c r="BV115" s="160"/>
      <c r="BW115" s="160"/>
      <c r="BX115" s="160"/>
      <c r="BY115" s="215"/>
      <c r="BZ115" s="215"/>
      <c r="CA115" s="160"/>
      <c r="CB115" s="215"/>
      <c r="CC115" s="215"/>
      <c r="CD115" s="160"/>
      <c r="CE115" s="160"/>
      <c r="CF115" s="160"/>
      <c r="CH115" s="214"/>
      <c r="CI115" s="214"/>
      <c r="CJ115" s="160"/>
      <c r="CK115" s="160"/>
      <c r="CL115" s="160"/>
      <c r="CM115" s="215"/>
      <c r="CN115" s="215"/>
      <c r="CO115" s="160"/>
      <c r="CP115" s="215"/>
      <c r="CQ115" s="215"/>
      <c r="CR115" s="160"/>
      <c r="CS115" s="160"/>
      <c r="CT115" s="160"/>
      <c r="CV115" s="214"/>
      <c r="CW115" s="214"/>
      <c r="CX115" s="160"/>
      <c r="CY115" s="160"/>
      <c r="CZ115" s="160"/>
      <c r="DA115" s="215"/>
      <c r="DB115" s="215"/>
      <c r="DC115" s="160"/>
      <c r="DD115" s="215"/>
      <c r="DE115" s="215"/>
      <c r="DF115" s="160"/>
      <c r="DG115" s="160"/>
      <c r="DH115" s="160"/>
      <c r="DJ115" s="214"/>
      <c r="DK115" s="214"/>
      <c r="DL115" s="160"/>
      <c r="DM115" s="160"/>
      <c r="DN115" s="160"/>
      <c r="DO115" s="215"/>
      <c r="DP115" s="215"/>
      <c r="DQ115" s="160"/>
      <c r="DR115" s="215"/>
      <c r="DS115" s="215"/>
      <c r="DT115" s="160"/>
      <c r="DU115" s="160"/>
      <c r="DV115" s="160"/>
      <c r="DX115" s="214"/>
      <c r="DY115" s="214"/>
      <c r="DZ115" s="160"/>
      <c r="EA115" s="160"/>
      <c r="EB115" s="160"/>
      <c r="EC115" s="215"/>
      <c r="ED115" s="215"/>
      <c r="EE115" s="160"/>
      <c r="EF115" s="215"/>
      <c r="EG115" s="215"/>
      <c r="EH115" s="160"/>
      <c r="EI115" s="160"/>
      <c r="EJ115" s="160"/>
      <c r="EL115" s="214"/>
      <c r="EM115" s="214"/>
      <c r="EN115" s="160"/>
      <c r="EO115" s="160"/>
      <c r="EP115" s="160"/>
      <c r="EQ115" s="215"/>
      <c r="ER115" s="215"/>
      <c r="ES115" s="160"/>
      <c r="ET115" s="215"/>
      <c r="EU115" s="215"/>
      <c r="EV115" s="160"/>
      <c r="EW115" s="160"/>
      <c r="EX115" s="160"/>
      <c r="EZ115" s="214"/>
      <c r="FA115" s="214"/>
      <c r="FB115" s="160"/>
      <c r="FC115" s="160"/>
      <c r="FD115" s="160"/>
      <c r="FE115" s="215"/>
      <c r="FF115" s="215"/>
      <c r="FG115" s="160"/>
      <c r="FH115" s="215"/>
      <c r="FI115" s="215"/>
      <c r="FJ115" s="160"/>
      <c r="FK115" s="160"/>
      <c r="FL115" s="160"/>
      <c r="FN115" s="214"/>
      <c r="FO115" s="214"/>
      <c r="FP115" s="160"/>
      <c r="FQ115" s="160"/>
      <c r="FR115" s="160"/>
      <c r="FS115" s="215"/>
      <c r="FT115" s="215"/>
      <c r="FU115" s="160"/>
      <c r="FV115" s="215"/>
      <c r="FW115" s="215"/>
      <c r="FX115" s="160"/>
      <c r="FY115" s="160"/>
      <c r="FZ115" s="160"/>
      <c r="GB115" s="214"/>
      <c r="GC115" s="214"/>
      <c r="GD115" s="160"/>
      <c r="GE115" s="160"/>
      <c r="GF115" s="160"/>
      <c r="GG115" s="215"/>
      <c r="GH115" s="215"/>
      <c r="GI115" s="160"/>
      <c r="GJ115" s="215"/>
      <c r="GK115" s="215"/>
      <c r="GL115" s="160"/>
      <c r="GM115" s="160"/>
      <c r="GN115" s="160"/>
      <c r="GP115" s="214"/>
      <c r="GQ115" s="214"/>
      <c r="GR115" s="160"/>
      <c r="GS115" s="160"/>
      <c r="GT115" s="160"/>
      <c r="GU115" s="215"/>
      <c r="GV115" s="215"/>
      <c r="GW115" s="160"/>
      <c r="GX115" s="215"/>
      <c r="GY115" s="215"/>
      <c r="GZ115" s="160"/>
      <c r="HA115" s="160"/>
      <c r="HB115" s="160"/>
      <c r="HD115" s="214"/>
      <c r="HE115" s="214"/>
      <c r="HF115" s="160"/>
      <c r="HG115" s="160"/>
      <c r="HH115" s="160"/>
      <c r="HI115" s="215"/>
      <c r="HJ115" s="215"/>
      <c r="HK115" s="160"/>
      <c r="HL115" s="215"/>
      <c r="HM115" s="215"/>
      <c r="HN115" s="160"/>
      <c r="HO115" s="160"/>
      <c r="HP115" s="160"/>
      <c r="HR115" s="214"/>
      <c r="HS115" s="214"/>
      <c r="HT115" s="160"/>
      <c r="HU115" s="160"/>
      <c r="HV115" s="160"/>
      <c r="HW115" s="215"/>
      <c r="HX115" s="215"/>
      <c r="HY115" s="160"/>
      <c r="HZ115" s="215"/>
      <c r="IA115" s="215"/>
      <c r="IB115" s="160"/>
      <c r="IC115" s="160"/>
      <c r="ID115" s="160"/>
      <c r="IF115" s="214"/>
      <c r="IG115" s="214"/>
      <c r="IH115" s="160"/>
      <c r="II115" s="160"/>
      <c r="IJ115" s="160"/>
      <c r="IK115" s="215"/>
      <c r="IL115" s="215"/>
      <c r="IM115" s="160"/>
      <c r="IN115" s="215"/>
      <c r="IO115" s="215"/>
      <c r="IP115" s="160"/>
      <c r="IQ115" s="160"/>
      <c r="IR115" s="160"/>
      <c r="IT115" s="214"/>
      <c r="IU115" s="214"/>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4"/>
      <c r="Q116" s="214"/>
      <c r="R116" s="160"/>
      <c r="S116" s="160"/>
      <c r="T116" s="160"/>
      <c r="U116" s="215"/>
      <c r="V116" s="215"/>
      <c r="W116" s="160"/>
      <c r="X116" s="215"/>
      <c r="Y116" s="215"/>
      <c r="Z116" s="160"/>
      <c r="AA116" s="160"/>
      <c r="AB116" s="160"/>
      <c r="AD116" s="214"/>
      <c r="AE116" s="214"/>
      <c r="AF116" s="160"/>
      <c r="AG116" s="160"/>
      <c r="AH116" s="160"/>
      <c r="AI116" s="215"/>
      <c r="AJ116" s="215"/>
      <c r="AK116" s="160"/>
      <c r="AL116" s="215"/>
      <c r="AM116" s="215"/>
      <c r="AN116" s="160"/>
      <c r="AO116" s="160"/>
      <c r="AP116" s="160"/>
      <c r="AR116" s="214"/>
      <c r="AS116" s="214"/>
      <c r="AT116" s="160"/>
      <c r="AU116" s="160"/>
      <c r="AV116" s="160"/>
      <c r="AW116" s="215"/>
      <c r="AX116" s="215"/>
      <c r="AY116" s="160"/>
      <c r="AZ116" s="215"/>
      <c r="BA116" s="215"/>
      <c r="BB116" s="160"/>
      <c r="BC116" s="160"/>
      <c r="BD116" s="160"/>
      <c r="BF116" s="214"/>
      <c r="BG116" s="214"/>
      <c r="BH116" s="160"/>
      <c r="BI116" s="160"/>
      <c r="BJ116" s="160"/>
      <c r="BK116" s="215"/>
      <c r="BL116" s="215"/>
      <c r="BM116" s="160"/>
      <c r="BN116" s="215"/>
      <c r="BO116" s="215"/>
      <c r="BP116" s="160"/>
      <c r="BQ116" s="160"/>
      <c r="BR116" s="160"/>
      <c r="BT116" s="214"/>
      <c r="BU116" s="214"/>
      <c r="BV116" s="160"/>
      <c r="BW116" s="160"/>
      <c r="BX116" s="160"/>
      <c r="BY116" s="215"/>
      <c r="BZ116" s="215"/>
      <c r="CA116" s="160"/>
      <c r="CB116" s="215"/>
      <c r="CC116" s="215"/>
      <c r="CD116" s="160"/>
      <c r="CE116" s="160"/>
      <c r="CF116" s="160"/>
      <c r="CH116" s="214"/>
      <c r="CI116" s="214"/>
      <c r="CJ116" s="160"/>
      <c r="CK116" s="160"/>
      <c r="CL116" s="160"/>
      <c r="CM116" s="215"/>
      <c r="CN116" s="215"/>
      <c r="CO116" s="160"/>
      <c r="CP116" s="215"/>
      <c r="CQ116" s="215"/>
      <c r="CR116" s="160"/>
      <c r="CS116" s="160"/>
      <c r="CT116" s="160"/>
      <c r="CV116" s="214"/>
      <c r="CW116" s="214"/>
      <c r="CX116" s="160"/>
      <c r="CY116" s="160"/>
      <c r="CZ116" s="160"/>
      <c r="DA116" s="215"/>
      <c r="DB116" s="215"/>
      <c r="DC116" s="160"/>
      <c r="DD116" s="215"/>
      <c r="DE116" s="215"/>
      <c r="DF116" s="160"/>
      <c r="DG116" s="160"/>
      <c r="DH116" s="160"/>
      <c r="DJ116" s="214"/>
      <c r="DK116" s="214"/>
      <c r="DL116" s="160"/>
      <c r="DM116" s="160"/>
      <c r="DN116" s="160"/>
      <c r="DO116" s="215"/>
      <c r="DP116" s="215"/>
      <c r="DQ116" s="160"/>
      <c r="DR116" s="215"/>
      <c r="DS116" s="215"/>
      <c r="DT116" s="160"/>
      <c r="DU116" s="160"/>
      <c r="DV116" s="160"/>
      <c r="DX116" s="214"/>
      <c r="DY116" s="214"/>
      <c r="DZ116" s="160"/>
      <c r="EA116" s="160"/>
      <c r="EB116" s="160"/>
      <c r="EC116" s="215"/>
      <c r="ED116" s="215"/>
      <c r="EE116" s="160"/>
      <c r="EF116" s="215"/>
      <c r="EG116" s="215"/>
      <c r="EH116" s="160"/>
      <c r="EI116" s="160"/>
      <c r="EJ116" s="160"/>
      <c r="EL116" s="214"/>
      <c r="EM116" s="214"/>
      <c r="EN116" s="160"/>
      <c r="EO116" s="160"/>
      <c r="EP116" s="160"/>
      <c r="EQ116" s="215"/>
      <c r="ER116" s="215"/>
      <c r="ES116" s="160"/>
      <c r="ET116" s="215"/>
      <c r="EU116" s="215"/>
      <c r="EV116" s="160"/>
      <c r="EW116" s="160"/>
      <c r="EX116" s="160"/>
      <c r="EZ116" s="214"/>
      <c r="FA116" s="214"/>
      <c r="FB116" s="160"/>
      <c r="FC116" s="160"/>
      <c r="FD116" s="160"/>
      <c r="FE116" s="215"/>
      <c r="FF116" s="215"/>
      <c r="FG116" s="160"/>
      <c r="FH116" s="215"/>
      <c r="FI116" s="215"/>
      <c r="FJ116" s="160"/>
      <c r="FK116" s="160"/>
      <c r="FL116" s="160"/>
      <c r="FN116" s="214"/>
      <c r="FO116" s="214"/>
      <c r="FP116" s="160"/>
      <c r="FQ116" s="160"/>
      <c r="FR116" s="160"/>
      <c r="FS116" s="215"/>
      <c r="FT116" s="215"/>
      <c r="FU116" s="160"/>
      <c r="FV116" s="215"/>
      <c r="FW116" s="215"/>
      <c r="FX116" s="160"/>
      <c r="FY116" s="160"/>
      <c r="FZ116" s="160"/>
      <c r="GB116" s="214"/>
      <c r="GC116" s="214"/>
      <c r="GD116" s="160"/>
      <c r="GE116" s="160"/>
      <c r="GF116" s="160"/>
      <c r="GG116" s="215"/>
      <c r="GH116" s="215"/>
      <c r="GI116" s="160"/>
      <c r="GJ116" s="215"/>
      <c r="GK116" s="215"/>
      <c r="GL116" s="160"/>
      <c r="GM116" s="160"/>
      <c r="GN116" s="160"/>
      <c r="GP116" s="214"/>
      <c r="GQ116" s="214"/>
      <c r="GR116" s="160"/>
      <c r="GS116" s="160"/>
      <c r="GT116" s="160"/>
      <c r="GU116" s="215"/>
      <c r="GV116" s="215"/>
      <c r="GW116" s="160"/>
      <c r="GX116" s="215"/>
      <c r="GY116" s="215"/>
      <c r="GZ116" s="160"/>
      <c r="HA116" s="160"/>
      <c r="HB116" s="160"/>
      <c r="HD116" s="214"/>
      <c r="HE116" s="214"/>
      <c r="HF116" s="160"/>
      <c r="HG116" s="160"/>
      <c r="HH116" s="160"/>
      <c r="HI116" s="215"/>
      <c r="HJ116" s="215"/>
      <c r="HK116" s="160"/>
      <c r="HL116" s="215"/>
      <c r="HM116" s="215"/>
      <c r="HN116" s="160"/>
      <c r="HO116" s="160"/>
      <c r="HP116" s="160"/>
      <c r="HR116" s="214"/>
      <c r="HS116" s="214"/>
      <c r="HT116" s="160"/>
      <c r="HU116" s="160"/>
      <c r="HV116" s="160"/>
      <c r="HW116" s="215"/>
      <c r="HX116" s="215"/>
      <c r="HY116" s="160"/>
      <c r="HZ116" s="215"/>
      <c r="IA116" s="215"/>
      <c r="IB116" s="160"/>
      <c r="IC116" s="160"/>
      <c r="ID116" s="160"/>
      <c r="IF116" s="214"/>
      <c r="IG116" s="214"/>
      <c r="IH116" s="160"/>
      <c r="II116" s="160"/>
      <c r="IJ116" s="160"/>
      <c r="IK116" s="215"/>
      <c r="IL116" s="215"/>
      <c r="IM116" s="160"/>
      <c r="IN116" s="215"/>
      <c r="IO116" s="215"/>
      <c r="IP116" s="160"/>
      <c r="IQ116" s="160"/>
      <c r="IR116" s="160"/>
      <c r="IT116" s="214"/>
      <c r="IU116" s="214"/>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4"/>
      <c r="Q117" s="214"/>
      <c r="R117" s="160"/>
      <c r="S117" s="160"/>
      <c r="T117" s="160"/>
      <c r="U117" s="215"/>
      <c r="V117" s="215"/>
      <c r="W117" s="160"/>
      <c r="X117" s="215"/>
      <c r="Y117" s="215"/>
      <c r="Z117" s="160"/>
      <c r="AA117" s="160"/>
      <c r="AB117" s="160"/>
      <c r="AD117" s="214"/>
      <c r="AE117" s="214"/>
      <c r="AF117" s="160"/>
      <c r="AG117" s="160"/>
      <c r="AH117" s="160"/>
      <c r="AI117" s="215"/>
      <c r="AJ117" s="215"/>
      <c r="AK117" s="160"/>
      <c r="AL117" s="215"/>
      <c r="AM117" s="215"/>
      <c r="AN117" s="160"/>
      <c r="AO117" s="160"/>
      <c r="AP117" s="160"/>
      <c r="AR117" s="214"/>
      <c r="AS117" s="214"/>
      <c r="AT117" s="160"/>
      <c r="AU117" s="160"/>
      <c r="AV117" s="160"/>
      <c r="AW117" s="215"/>
      <c r="AX117" s="215"/>
      <c r="AY117" s="160"/>
      <c r="AZ117" s="215"/>
      <c r="BA117" s="215"/>
      <c r="BB117" s="160"/>
      <c r="BC117" s="160"/>
      <c r="BD117" s="160"/>
      <c r="BF117" s="214"/>
      <c r="BG117" s="214"/>
      <c r="BH117" s="160"/>
      <c r="BI117" s="160"/>
      <c r="BJ117" s="160"/>
      <c r="BK117" s="215"/>
      <c r="BL117" s="215"/>
      <c r="BM117" s="160"/>
      <c r="BN117" s="215"/>
      <c r="BO117" s="215"/>
      <c r="BP117" s="160"/>
      <c r="BQ117" s="160"/>
      <c r="BR117" s="160"/>
      <c r="BT117" s="214"/>
      <c r="BU117" s="214"/>
      <c r="BV117" s="160"/>
      <c r="BW117" s="160"/>
      <c r="BX117" s="160"/>
      <c r="BY117" s="215"/>
      <c r="BZ117" s="215"/>
      <c r="CA117" s="160"/>
      <c r="CB117" s="215"/>
      <c r="CC117" s="215"/>
      <c r="CD117" s="160"/>
      <c r="CE117" s="160"/>
      <c r="CF117" s="160"/>
      <c r="CH117" s="214"/>
      <c r="CI117" s="214"/>
      <c r="CJ117" s="160"/>
      <c r="CK117" s="160"/>
      <c r="CL117" s="160"/>
      <c r="CM117" s="215"/>
      <c r="CN117" s="215"/>
      <c r="CO117" s="160"/>
      <c r="CP117" s="215"/>
      <c r="CQ117" s="215"/>
      <c r="CR117" s="160"/>
      <c r="CS117" s="160"/>
      <c r="CT117" s="160"/>
      <c r="CV117" s="214"/>
      <c r="CW117" s="214"/>
      <c r="CX117" s="160"/>
      <c r="CY117" s="160"/>
      <c r="CZ117" s="160"/>
      <c r="DA117" s="215"/>
      <c r="DB117" s="215"/>
      <c r="DC117" s="160"/>
      <c r="DD117" s="215"/>
      <c r="DE117" s="215"/>
      <c r="DF117" s="160"/>
      <c r="DG117" s="160"/>
      <c r="DH117" s="160"/>
      <c r="DJ117" s="214"/>
      <c r="DK117" s="214"/>
      <c r="DL117" s="160"/>
      <c r="DM117" s="160"/>
      <c r="DN117" s="160"/>
      <c r="DO117" s="215"/>
      <c r="DP117" s="215"/>
      <c r="DQ117" s="160"/>
      <c r="DR117" s="215"/>
      <c r="DS117" s="215"/>
      <c r="DT117" s="160"/>
      <c r="DU117" s="160"/>
      <c r="DV117" s="160"/>
      <c r="DX117" s="214"/>
      <c r="DY117" s="214"/>
      <c r="DZ117" s="160"/>
      <c r="EA117" s="160"/>
      <c r="EB117" s="160"/>
      <c r="EC117" s="215"/>
      <c r="ED117" s="215"/>
      <c r="EE117" s="160"/>
      <c r="EF117" s="215"/>
      <c r="EG117" s="215"/>
      <c r="EH117" s="160"/>
      <c r="EI117" s="160"/>
      <c r="EJ117" s="160"/>
      <c r="EL117" s="214"/>
      <c r="EM117" s="214"/>
      <c r="EN117" s="160"/>
      <c r="EO117" s="160"/>
      <c r="EP117" s="160"/>
      <c r="EQ117" s="215"/>
      <c r="ER117" s="215"/>
      <c r="ES117" s="160"/>
      <c r="ET117" s="215"/>
      <c r="EU117" s="215"/>
      <c r="EV117" s="160"/>
      <c r="EW117" s="160"/>
      <c r="EX117" s="160"/>
      <c r="EZ117" s="214"/>
      <c r="FA117" s="214"/>
      <c r="FB117" s="160"/>
      <c r="FC117" s="160"/>
      <c r="FD117" s="160"/>
      <c r="FE117" s="215"/>
      <c r="FF117" s="215"/>
      <c r="FG117" s="160"/>
      <c r="FH117" s="215"/>
      <c r="FI117" s="215"/>
      <c r="FJ117" s="160"/>
      <c r="FK117" s="160"/>
      <c r="FL117" s="160"/>
      <c r="FN117" s="214"/>
      <c r="FO117" s="214"/>
      <c r="FP117" s="160"/>
      <c r="FQ117" s="160"/>
      <c r="FR117" s="160"/>
      <c r="FS117" s="215"/>
      <c r="FT117" s="215"/>
      <c r="FU117" s="160"/>
      <c r="FV117" s="215"/>
      <c r="FW117" s="215"/>
      <c r="FX117" s="160"/>
      <c r="FY117" s="160"/>
      <c r="FZ117" s="160"/>
      <c r="GB117" s="214"/>
      <c r="GC117" s="214"/>
      <c r="GD117" s="160"/>
      <c r="GE117" s="160"/>
      <c r="GF117" s="160"/>
      <c r="GG117" s="215"/>
      <c r="GH117" s="215"/>
      <c r="GI117" s="160"/>
      <c r="GJ117" s="215"/>
      <c r="GK117" s="215"/>
      <c r="GL117" s="160"/>
      <c r="GM117" s="160"/>
      <c r="GN117" s="160"/>
      <c r="GP117" s="214"/>
      <c r="GQ117" s="214"/>
      <c r="GR117" s="160"/>
      <c r="GS117" s="160"/>
      <c r="GT117" s="160"/>
      <c r="GU117" s="215"/>
      <c r="GV117" s="215"/>
      <c r="GW117" s="160"/>
      <c r="GX117" s="215"/>
      <c r="GY117" s="215"/>
      <c r="GZ117" s="160"/>
      <c r="HA117" s="160"/>
      <c r="HB117" s="160"/>
      <c r="HD117" s="214"/>
      <c r="HE117" s="214"/>
      <c r="HF117" s="160"/>
      <c r="HG117" s="160"/>
      <c r="HH117" s="160"/>
      <c r="HI117" s="215"/>
      <c r="HJ117" s="215"/>
      <c r="HK117" s="160"/>
      <c r="HL117" s="215"/>
      <c r="HM117" s="215"/>
      <c r="HN117" s="160"/>
      <c r="HO117" s="160"/>
      <c r="HP117" s="160"/>
      <c r="HR117" s="214"/>
      <c r="HS117" s="214"/>
      <c r="HT117" s="160"/>
      <c r="HU117" s="160"/>
      <c r="HV117" s="160"/>
      <c r="HW117" s="215"/>
      <c r="HX117" s="215"/>
      <c r="HY117" s="160"/>
      <c r="HZ117" s="215"/>
      <c r="IA117" s="215"/>
      <c r="IB117" s="160"/>
      <c r="IC117" s="160"/>
      <c r="ID117" s="160"/>
      <c r="IF117" s="214"/>
      <c r="IG117" s="214"/>
      <c r="IH117" s="160"/>
      <c r="II117" s="160"/>
      <c r="IJ117" s="160"/>
      <c r="IK117" s="215"/>
      <c r="IL117" s="215"/>
      <c r="IM117" s="160"/>
      <c r="IN117" s="215"/>
      <c r="IO117" s="215"/>
      <c r="IP117" s="160"/>
      <c r="IQ117" s="160"/>
      <c r="IR117" s="160"/>
      <c r="IT117" s="214"/>
      <c r="IU117" s="214"/>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4"/>
      <c r="Q118" s="214"/>
      <c r="R118" s="160"/>
      <c r="S118" s="160"/>
      <c r="T118" s="160"/>
      <c r="U118" s="215"/>
      <c r="V118" s="215"/>
      <c r="W118" s="160"/>
      <c r="X118" s="215"/>
      <c r="Y118" s="215"/>
      <c r="Z118" s="160"/>
      <c r="AA118" s="160"/>
      <c r="AB118" s="160"/>
      <c r="AD118" s="214"/>
      <c r="AE118" s="214"/>
      <c r="AF118" s="160"/>
      <c r="AG118" s="160"/>
      <c r="AH118" s="160"/>
      <c r="AI118" s="215"/>
      <c r="AJ118" s="215"/>
      <c r="AK118" s="160"/>
      <c r="AL118" s="215"/>
      <c r="AM118" s="215"/>
      <c r="AN118" s="160"/>
      <c r="AO118" s="160"/>
      <c r="AP118" s="160"/>
      <c r="AR118" s="214"/>
      <c r="AS118" s="214"/>
      <c r="AT118" s="160"/>
      <c r="AU118" s="160"/>
      <c r="AV118" s="160"/>
      <c r="AW118" s="215"/>
      <c r="AX118" s="215"/>
      <c r="AY118" s="160"/>
      <c r="AZ118" s="215"/>
      <c r="BA118" s="215"/>
      <c r="BB118" s="160"/>
      <c r="BC118" s="160"/>
      <c r="BD118" s="160"/>
      <c r="BF118" s="214"/>
      <c r="BG118" s="214"/>
      <c r="BH118" s="160"/>
      <c r="BI118" s="160"/>
      <c r="BJ118" s="160"/>
      <c r="BK118" s="215"/>
      <c r="BL118" s="215"/>
      <c r="BM118" s="160"/>
      <c r="BN118" s="215"/>
      <c r="BO118" s="215"/>
      <c r="BP118" s="160"/>
      <c r="BQ118" s="160"/>
      <c r="BR118" s="160"/>
      <c r="BT118" s="214"/>
      <c r="BU118" s="214"/>
      <c r="BV118" s="160"/>
      <c r="BW118" s="160"/>
      <c r="BX118" s="160"/>
      <c r="BY118" s="215"/>
      <c r="BZ118" s="215"/>
      <c r="CA118" s="160"/>
      <c r="CB118" s="215"/>
      <c r="CC118" s="215"/>
      <c r="CD118" s="160"/>
      <c r="CE118" s="160"/>
      <c r="CF118" s="160"/>
      <c r="CH118" s="214"/>
      <c r="CI118" s="214"/>
      <c r="CJ118" s="160"/>
      <c r="CK118" s="160"/>
      <c r="CL118" s="160"/>
      <c r="CM118" s="215"/>
      <c r="CN118" s="215"/>
      <c r="CO118" s="160"/>
      <c r="CP118" s="215"/>
      <c r="CQ118" s="215"/>
      <c r="CR118" s="160"/>
      <c r="CS118" s="160"/>
      <c r="CT118" s="160"/>
      <c r="CV118" s="214"/>
      <c r="CW118" s="214"/>
      <c r="CX118" s="160"/>
      <c r="CY118" s="160"/>
      <c r="CZ118" s="160"/>
      <c r="DA118" s="215"/>
      <c r="DB118" s="215"/>
      <c r="DC118" s="160"/>
      <c r="DD118" s="215"/>
      <c r="DE118" s="215"/>
      <c r="DF118" s="160"/>
      <c r="DG118" s="160"/>
      <c r="DH118" s="160"/>
      <c r="DJ118" s="214"/>
      <c r="DK118" s="214"/>
      <c r="DL118" s="160"/>
      <c r="DM118" s="160"/>
      <c r="DN118" s="160"/>
      <c r="DO118" s="215"/>
      <c r="DP118" s="215"/>
      <c r="DQ118" s="160"/>
      <c r="DR118" s="215"/>
      <c r="DS118" s="215"/>
      <c r="DT118" s="160"/>
      <c r="DU118" s="160"/>
      <c r="DV118" s="160"/>
      <c r="DX118" s="214"/>
      <c r="DY118" s="214"/>
      <c r="DZ118" s="160"/>
      <c r="EA118" s="160"/>
      <c r="EB118" s="160"/>
      <c r="EC118" s="215"/>
      <c r="ED118" s="215"/>
      <c r="EE118" s="160"/>
      <c r="EF118" s="215"/>
      <c r="EG118" s="215"/>
      <c r="EH118" s="160"/>
      <c r="EI118" s="160"/>
      <c r="EJ118" s="160"/>
      <c r="EL118" s="214"/>
      <c r="EM118" s="214"/>
      <c r="EN118" s="160"/>
      <c r="EO118" s="160"/>
      <c r="EP118" s="160"/>
      <c r="EQ118" s="215"/>
      <c r="ER118" s="215"/>
      <c r="ES118" s="160"/>
      <c r="ET118" s="215"/>
      <c r="EU118" s="215"/>
      <c r="EV118" s="160"/>
      <c r="EW118" s="160"/>
      <c r="EX118" s="160"/>
      <c r="EZ118" s="214"/>
      <c r="FA118" s="214"/>
      <c r="FB118" s="160"/>
      <c r="FC118" s="160"/>
      <c r="FD118" s="160"/>
      <c r="FE118" s="215"/>
      <c r="FF118" s="215"/>
      <c r="FG118" s="160"/>
      <c r="FH118" s="215"/>
      <c r="FI118" s="215"/>
      <c r="FJ118" s="160"/>
      <c r="FK118" s="160"/>
      <c r="FL118" s="160"/>
      <c r="FN118" s="214"/>
      <c r="FO118" s="214"/>
      <c r="FP118" s="160"/>
      <c r="FQ118" s="160"/>
      <c r="FR118" s="160"/>
      <c r="FS118" s="215"/>
      <c r="FT118" s="215"/>
      <c r="FU118" s="160"/>
      <c r="FV118" s="215"/>
      <c r="FW118" s="215"/>
      <c r="FX118" s="160"/>
      <c r="FY118" s="160"/>
      <c r="FZ118" s="160"/>
      <c r="GB118" s="214"/>
      <c r="GC118" s="214"/>
      <c r="GD118" s="160"/>
      <c r="GE118" s="160"/>
      <c r="GF118" s="160"/>
      <c r="GG118" s="215"/>
      <c r="GH118" s="215"/>
      <c r="GI118" s="160"/>
      <c r="GJ118" s="215"/>
      <c r="GK118" s="215"/>
      <c r="GL118" s="160"/>
      <c r="GM118" s="160"/>
      <c r="GN118" s="160"/>
      <c r="GP118" s="214"/>
      <c r="GQ118" s="214"/>
      <c r="GR118" s="160"/>
      <c r="GS118" s="160"/>
      <c r="GT118" s="160"/>
      <c r="GU118" s="215"/>
      <c r="GV118" s="215"/>
      <c r="GW118" s="160"/>
      <c r="GX118" s="215"/>
      <c r="GY118" s="215"/>
      <c r="GZ118" s="160"/>
      <c r="HA118" s="160"/>
      <c r="HB118" s="160"/>
      <c r="HD118" s="214"/>
      <c r="HE118" s="214"/>
      <c r="HF118" s="160"/>
      <c r="HG118" s="160"/>
      <c r="HH118" s="160"/>
      <c r="HI118" s="215"/>
      <c r="HJ118" s="215"/>
      <c r="HK118" s="160"/>
      <c r="HL118" s="215"/>
      <c r="HM118" s="215"/>
      <c r="HN118" s="160"/>
      <c r="HO118" s="160"/>
      <c r="HP118" s="160"/>
      <c r="HR118" s="214"/>
      <c r="HS118" s="214"/>
      <c r="HT118" s="160"/>
      <c r="HU118" s="160"/>
      <c r="HV118" s="160"/>
      <c r="HW118" s="215"/>
      <c r="HX118" s="215"/>
      <c r="HY118" s="160"/>
      <c r="HZ118" s="215"/>
      <c r="IA118" s="215"/>
      <c r="IB118" s="160"/>
      <c r="IC118" s="160"/>
      <c r="ID118" s="160"/>
      <c r="IF118" s="214"/>
      <c r="IG118" s="214"/>
      <c r="IH118" s="160"/>
      <c r="II118" s="160"/>
      <c r="IJ118" s="160"/>
      <c r="IK118" s="215"/>
      <c r="IL118" s="215"/>
      <c r="IM118" s="160"/>
      <c r="IN118" s="215"/>
      <c r="IO118" s="215"/>
      <c r="IP118" s="160"/>
      <c r="IQ118" s="160"/>
      <c r="IR118" s="160"/>
      <c r="IT118" s="214"/>
      <c r="IU118" s="214"/>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4"/>
      <c r="Q119" s="214"/>
      <c r="R119" s="160"/>
      <c r="S119" s="160"/>
      <c r="T119" s="160"/>
      <c r="U119" s="215"/>
      <c r="V119" s="215"/>
      <c r="W119" s="160"/>
      <c r="X119" s="215"/>
      <c r="Y119" s="215"/>
      <c r="Z119" s="160"/>
      <c r="AA119" s="160"/>
      <c r="AB119" s="160"/>
      <c r="AD119" s="214"/>
      <c r="AE119" s="214"/>
      <c r="AF119" s="160"/>
      <c r="AG119" s="160"/>
      <c r="AH119" s="160"/>
      <c r="AI119" s="215"/>
      <c r="AJ119" s="215"/>
      <c r="AK119" s="160"/>
      <c r="AL119" s="215"/>
      <c r="AM119" s="215"/>
      <c r="AN119" s="160"/>
      <c r="AO119" s="160"/>
      <c r="AP119" s="160"/>
      <c r="AR119" s="214"/>
      <c r="AS119" s="214"/>
      <c r="AT119" s="160"/>
      <c r="AU119" s="160"/>
      <c r="AV119" s="160"/>
      <c r="AW119" s="215"/>
      <c r="AX119" s="215"/>
      <c r="AY119" s="160"/>
      <c r="AZ119" s="215"/>
      <c r="BA119" s="215"/>
      <c r="BB119" s="160"/>
      <c r="BC119" s="160"/>
      <c r="BD119" s="160"/>
      <c r="BF119" s="214"/>
      <c r="BG119" s="214"/>
      <c r="BH119" s="160"/>
      <c r="BI119" s="160"/>
      <c r="BJ119" s="160"/>
      <c r="BK119" s="215"/>
      <c r="BL119" s="215"/>
      <c r="BM119" s="160"/>
      <c r="BN119" s="215"/>
      <c r="BO119" s="215"/>
      <c r="BP119" s="160"/>
      <c r="BQ119" s="160"/>
      <c r="BR119" s="160"/>
      <c r="BT119" s="214"/>
      <c r="BU119" s="214"/>
      <c r="BV119" s="160"/>
      <c r="BW119" s="160"/>
      <c r="BX119" s="160"/>
      <c r="BY119" s="215"/>
      <c r="BZ119" s="215"/>
      <c r="CA119" s="160"/>
      <c r="CB119" s="215"/>
      <c r="CC119" s="215"/>
      <c r="CD119" s="160"/>
      <c r="CE119" s="160"/>
      <c r="CF119" s="160"/>
      <c r="CH119" s="214"/>
      <c r="CI119" s="214"/>
      <c r="CJ119" s="160"/>
      <c r="CK119" s="160"/>
      <c r="CL119" s="160"/>
      <c r="CM119" s="215"/>
      <c r="CN119" s="215"/>
      <c r="CO119" s="160"/>
      <c r="CP119" s="215"/>
      <c r="CQ119" s="215"/>
      <c r="CR119" s="160"/>
      <c r="CS119" s="160"/>
      <c r="CT119" s="160"/>
      <c r="CV119" s="214"/>
      <c r="CW119" s="214"/>
      <c r="CX119" s="160"/>
      <c r="CY119" s="160"/>
      <c r="CZ119" s="160"/>
      <c r="DA119" s="215"/>
      <c r="DB119" s="215"/>
      <c r="DC119" s="160"/>
      <c r="DD119" s="215"/>
      <c r="DE119" s="215"/>
      <c r="DF119" s="160"/>
      <c r="DG119" s="160"/>
      <c r="DH119" s="160"/>
      <c r="DJ119" s="214"/>
      <c r="DK119" s="214"/>
      <c r="DL119" s="160"/>
      <c r="DM119" s="160"/>
      <c r="DN119" s="160"/>
      <c r="DO119" s="215"/>
      <c r="DP119" s="215"/>
      <c r="DQ119" s="160"/>
      <c r="DR119" s="215"/>
      <c r="DS119" s="215"/>
      <c r="DT119" s="160"/>
      <c r="DU119" s="160"/>
      <c r="DV119" s="160"/>
      <c r="DX119" s="214"/>
      <c r="DY119" s="214"/>
      <c r="DZ119" s="160"/>
      <c r="EA119" s="160"/>
      <c r="EB119" s="160"/>
      <c r="EC119" s="215"/>
      <c r="ED119" s="215"/>
      <c r="EE119" s="160"/>
      <c r="EF119" s="215"/>
      <c r="EG119" s="215"/>
      <c r="EH119" s="160"/>
      <c r="EI119" s="160"/>
      <c r="EJ119" s="160"/>
      <c r="EL119" s="214"/>
      <c r="EM119" s="214"/>
      <c r="EN119" s="160"/>
      <c r="EO119" s="160"/>
      <c r="EP119" s="160"/>
      <c r="EQ119" s="215"/>
      <c r="ER119" s="215"/>
      <c r="ES119" s="160"/>
      <c r="ET119" s="215"/>
      <c r="EU119" s="215"/>
      <c r="EV119" s="160"/>
      <c r="EW119" s="160"/>
      <c r="EX119" s="160"/>
      <c r="EZ119" s="214"/>
      <c r="FA119" s="214"/>
      <c r="FB119" s="160"/>
      <c r="FC119" s="160"/>
      <c r="FD119" s="160"/>
      <c r="FE119" s="215"/>
      <c r="FF119" s="215"/>
      <c r="FG119" s="160"/>
      <c r="FH119" s="215"/>
      <c r="FI119" s="215"/>
      <c r="FJ119" s="160"/>
      <c r="FK119" s="160"/>
      <c r="FL119" s="160"/>
      <c r="FN119" s="214"/>
      <c r="FO119" s="214"/>
      <c r="FP119" s="160"/>
      <c r="FQ119" s="160"/>
      <c r="FR119" s="160"/>
      <c r="FS119" s="215"/>
      <c r="FT119" s="215"/>
      <c r="FU119" s="160"/>
      <c r="FV119" s="215"/>
      <c r="FW119" s="215"/>
      <c r="FX119" s="160"/>
      <c r="FY119" s="160"/>
      <c r="FZ119" s="160"/>
      <c r="GB119" s="214"/>
      <c r="GC119" s="214"/>
      <c r="GD119" s="160"/>
      <c r="GE119" s="160"/>
      <c r="GF119" s="160"/>
      <c r="GG119" s="215"/>
      <c r="GH119" s="215"/>
      <c r="GI119" s="160"/>
      <c r="GJ119" s="215"/>
      <c r="GK119" s="215"/>
      <c r="GL119" s="160"/>
      <c r="GM119" s="160"/>
      <c r="GN119" s="160"/>
      <c r="GP119" s="214"/>
      <c r="GQ119" s="214"/>
      <c r="GR119" s="160"/>
      <c r="GS119" s="160"/>
      <c r="GT119" s="160"/>
      <c r="GU119" s="215"/>
      <c r="GV119" s="215"/>
      <c r="GW119" s="160"/>
      <c r="GX119" s="215"/>
      <c r="GY119" s="215"/>
      <c r="GZ119" s="160"/>
      <c r="HA119" s="160"/>
      <c r="HB119" s="160"/>
      <c r="HD119" s="214"/>
      <c r="HE119" s="214"/>
      <c r="HF119" s="160"/>
      <c r="HG119" s="160"/>
      <c r="HH119" s="160"/>
      <c r="HI119" s="215"/>
      <c r="HJ119" s="215"/>
      <c r="HK119" s="160"/>
      <c r="HL119" s="215"/>
      <c r="HM119" s="215"/>
      <c r="HN119" s="160"/>
      <c r="HO119" s="160"/>
      <c r="HP119" s="160"/>
      <c r="HR119" s="214"/>
      <c r="HS119" s="214"/>
      <c r="HT119" s="160"/>
      <c r="HU119" s="160"/>
      <c r="HV119" s="160"/>
      <c r="HW119" s="215"/>
      <c r="HX119" s="215"/>
      <c r="HY119" s="160"/>
      <c r="HZ119" s="215"/>
      <c r="IA119" s="215"/>
      <c r="IB119" s="160"/>
      <c r="IC119" s="160"/>
      <c r="ID119" s="160"/>
      <c r="IF119" s="214"/>
      <c r="IG119" s="214"/>
      <c r="IH119" s="160"/>
      <c r="II119" s="160"/>
      <c r="IJ119" s="160"/>
      <c r="IK119" s="215"/>
      <c r="IL119" s="215"/>
      <c r="IM119" s="160"/>
      <c r="IN119" s="215"/>
      <c r="IO119" s="215"/>
      <c r="IP119" s="160"/>
      <c r="IQ119" s="160"/>
      <c r="IR119" s="160"/>
      <c r="IT119" s="214"/>
      <c r="IU119" s="214"/>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4"/>
      <c r="Q120" s="214"/>
      <c r="R120" s="160"/>
      <c r="S120" s="160"/>
      <c r="T120" s="160"/>
      <c r="U120" s="215"/>
      <c r="V120" s="215"/>
      <c r="W120" s="160"/>
      <c r="X120" s="215"/>
      <c r="Y120" s="215"/>
      <c r="Z120" s="160"/>
      <c r="AA120" s="160"/>
      <c r="AB120" s="160"/>
      <c r="AD120" s="214"/>
      <c r="AE120" s="214"/>
      <c r="AF120" s="160"/>
      <c r="AG120" s="160"/>
      <c r="AH120" s="160"/>
      <c r="AI120" s="215"/>
      <c r="AJ120" s="215"/>
      <c r="AK120" s="160"/>
      <c r="AL120" s="215"/>
      <c r="AM120" s="215"/>
      <c r="AN120" s="160"/>
      <c r="AO120" s="160"/>
      <c r="AP120" s="160"/>
      <c r="AR120" s="214"/>
      <c r="AS120" s="214"/>
      <c r="AT120" s="160"/>
      <c r="AU120" s="160"/>
      <c r="AV120" s="160"/>
      <c r="AW120" s="215"/>
      <c r="AX120" s="215"/>
      <c r="AY120" s="160"/>
      <c r="AZ120" s="215"/>
      <c r="BA120" s="215"/>
      <c r="BB120" s="160"/>
      <c r="BC120" s="160"/>
      <c r="BD120" s="160"/>
      <c r="BF120" s="214"/>
      <c r="BG120" s="214"/>
      <c r="BH120" s="160"/>
      <c r="BI120" s="160"/>
      <c r="BJ120" s="160"/>
      <c r="BK120" s="215"/>
      <c r="BL120" s="215"/>
      <c r="BM120" s="160"/>
      <c r="BN120" s="215"/>
      <c r="BO120" s="215"/>
      <c r="BP120" s="160"/>
      <c r="BQ120" s="160"/>
      <c r="BR120" s="160"/>
      <c r="BT120" s="214"/>
      <c r="BU120" s="214"/>
      <c r="BV120" s="160"/>
      <c r="BW120" s="160"/>
      <c r="BX120" s="160"/>
      <c r="BY120" s="215"/>
      <c r="BZ120" s="215"/>
      <c r="CA120" s="160"/>
      <c r="CB120" s="215"/>
      <c r="CC120" s="215"/>
      <c r="CD120" s="160"/>
      <c r="CE120" s="160"/>
      <c r="CF120" s="160"/>
      <c r="CH120" s="214"/>
      <c r="CI120" s="214"/>
      <c r="CJ120" s="160"/>
      <c r="CK120" s="160"/>
      <c r="CL120" s="160"/>
      <c r="CM120" s="215"/>
      <c r="CN120" s="215"/>
      <c r="CO120" s="160"/>
      <c r="CP120" s="215"/>
      <c r="CQ120" s="215"/>
      <c r="CR120" s="160"/>
      <c r="CS120" s="160"/>
      <c r="CT120" s="160"/>
      <c r="CV120" s="214"/>
      <c r="CW120" s="214"/>
      <c r="CX120" s="160"/>
      <c r="CY120" s="160"/>
      <c r="CZ120" s="160"/>
      <c r="DA120" s="215"/>
      <c r="DB120" s="215"/>
      <c r="DC120" s="160"/>
      <c r="DD120" s="215"/>
      <c r="DE120" s="215"/>
      <c r="DF120" s="160"/>
      <c r="DG120" s="160"/>
      <c r="DH120" s="160"/>
      <c r="DJ120" s="214"/>
      <c r="DK120" s="214"/>
      <c r="DL120" s="160"/>
      <c r="DM120" s="160"/>
      <c r="DN120" s="160"/>
      <c r="DO120" s="215"/>
      <c r="DP120" s="215"/>
      <c r="DQ120" s="160"/>
      <c r="DR120" s="215"/>
      <c r="DS120" s="215"/>
      <c r="DT120" s="160"/>
      <c r="DU120" s="160"/>
      <c r="DV120" s="160"/>
      <c r="DX120" s="214"/>
      <c r="DY120" s="214"/>
      <c r="DZ120" s="160"/>
      <c r="EA120" s="160"/>
      <c r="EB120" s="160"/>
      <c r="EC120" s="215"/>
      <c r="ED120" s="215"/>
      <c r="EE120" s="160"/>
      <c r="EF120" s="215"/>
      <c r="EG120" s="215"/>
      <c r="EH120" s="160"/>
      <c r="EI120" s="160"/>
      <c r="EJ120" s="160"/>
      <c r="EL120" s="214"/>
      <c r="EM120" s="214"/>
      <c r="EN120" s="160"/>
      <c r="EO120" s="160"/>
      <c r="EP120" s="160"/>
      <c r="EQ120" s="215"/>
      <c r="ER120" s="215"/>
      <c r="ES120" s="160"/>
      <c r="ET120" s="215"/>
      <c r="EU120" s="215"/>
      <c r="EV120" s="160"/>
      <c r="EW120" s="160"/>
      <c r="EX120" s="160"/>
      <c r="EZ120" s="214"/>
      <c r="FA120" s="214"/>
      <c r="FB120" s="160"/>
      <c r="FC120" s="160"/>
      <c r="FD120" s="160"/>
      <c r="FE120" s="215"/>
      <c r="FF120" s="215"/>
      <c r="FG120" s="160"/>
      <c r="FH120" s="215"/>
      <c r="FI120" s="215"/>
      <c r="FJ120" s="160"/>
      <c r="FK120" s="160"/>
      <c r="FL120" s="160"/>
      <c r="FN120" s="214"/>
      <c r="FO120" s="214"/>
      <c r="FP120" s="160"/>
      <c r="FQ120" s="160"/>
      <c r="FR120" s="160"/>
      <c r="FS120" s="215"/>
      <c r="FT120" s="215"/>
      <c r="FU120" s="160"/>
      <c r="FV120" s="215"/>
      <c r="FW120" s="215"/>
      <c r="FX120" s="160"/>
      <c r="FY120" s="160"/>
      <c r="FZ120" s="160"/>
      <c r="GB120" s="214"/>
      <c r="GC120" s="214"/>
      <c r="GD120" s="160"/>
      <c r="GE120" s="160"/>
      <c r="GF120" s="160"/>
      <c r="GG120" s="215"/>
      <c r="GH120" s="215"/>
      <c r="GI120" s="160"/>
      <c r="GJ120" s="215"/>
      <c r="GK120" s="215"/>
      <c r="GL120" s="160"/>
      <c r="GM120" s="160"/>
      <c r="GN120" s="160"/>
      <c r="GP120" s="214"/>
      <c r="GQ120" s="214"/>
      <c r="GR120" s="160"/>
      <c r="GS120" s="160"/>
      <c r="GT120" s="160"/>
      <c r="GU120" s="215"/>
      <c r="GV120" s="215"/>
      <c r="GW120" s="160"/>
      <c r="GX120" s="215"/>
      <c r="GY120" s="215"/>
      <c r="GZ120" s="160"/>
      <c r="HA120" s="160"/>
      <c r="HB120" s="160"/>
      <c r="HD120" s="214"/>
      <c r="HE120" s="214"/>
      <c r="HF120" s="160"/>
      <c r="HG120" s="160"/>
      <c r="HH120" s="160"/>
      <c r="HI120" s="215"/>
      <c r="HJ120" s="215"/>
      <c r="HK120" s="160"/>
      <c r="HL120" s="215"/>
      <c r="HM120" s="215"/>
      <c r="HN120" s="160"/>
      <c r="HO120" s="160"/>
      <c r="HP120" s="160"/>
      <c r="HR120" s="214"/>
      <c r="HS120" s="214"/>
      <c r="HT120" s="160"/>
      <c r="HU120" s="160"/>
      <c r="HV120" s="160"/>
      <c r="HW120" s="215"/>
      <c r="HX120" s="215"/>
      <c r="HY120" s="160"/>
      <c r="HZ120" s="215"/>
      <c r="IA120" s="215"/>
      <c r="IB120" s="160"/>
      <c r="IC120" s="160"/>
      <c r="ID120" s="160"/>
      <c r="IF120" s="214"/>
      <c r="IG120" s="214"/>
      <c r="IH120" s="160"/>
      <c r="II120" s="160"/>
      <c r="IJ120" s="160"/>
      <c r="IK120" s="215"/>
      <c r="IL120" s="215"/>
      <c r="IM120" s="160"/>
      <c r="IN120" s="215"/>
      <c r="IO120" s="215"/>
      <c r="IP120" s="160"/>
      <c r="IQ120" s="160"/>
      <c r="IR120" s="160"/>
      <c r="IT120" s="214"/>
      <c r="IU120" s="214"/>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4"/>
      <c r="Q121" s="214"/>
      <c r="R121" s="160"/>
      <c r="S121" s="160"/>
      <c r="T121" s="160"/>
      <c r="U121" s="215"/>
      <c r="V121" s="215"/>
      <c r="W121" s="160"/>
      <c r="X121" s="215"/>
      <c r="Y121" s="215"/>
      <c r="Z121" s="160"/>
      <c r="AA121" s="160"/>
      <c r="AB121" s="160"/>
      <c r="AD121" s="214"/>
      <c r="AE121" s="214"/>
      <c r="AF121" s="160"/>
      <c r="AG121" s="160"/>
      <c r="AH121" s="160"/>
      <c r="AI121" s="215"/>
      <c r="AJ121" s="215"/>
      <c r="AK121" s="160"/>
      <c r="AL121" s="215"/>
      <c r="AM121" s="215"/>
      <c r="AN121" s="160"/>
      <c r="AO121" s="160"/>
      <c r="AP121" s="160"/>
      <c r="AR121" s="214"/>
      <c r="AS121" s="214"/>
      <c r="AT121" s="160"/>
      <c r="AU121" s="160"/>
      <c r="AV121" s="160"/>
      <c r="AW121" s="215"/>
      <c r="AX121" s="215"/>
      <c r="AY121" s="160"/>
      <c r="AZ121" s="215"/>
      <c r="BA121" s="215"/>
      <c r="BB121" s="160"/>
      <c r="BC121" s="160"/>
      <c r="BD121" s="160"/>
      <c r="BF121" s="214"/>
      <c r="BG121" s="214"/>
      <c r="BH121" s="160"/>
      <c r="BI121" s="160"/>
      <c r="BJ121" s="160"/>
      <c r="BK121" s="215"/>
      <c r="BL121" s="215"/>
      <c r="BM121" s="160"/>
      <c r="BN121" s="215"/>
      <c r="BO121" s="215"/>
      <c r="BP121" s="160"/>
      <c r="BQ121" s="160"/>
      <c r="BR121" s="160"/>
      <c r="BT121" s="214"/>
      <c r="BU121" s="214"/>
      <c r="BV121" s="160"/>
      <c r="BW121" s="160"/>
      <c r="BX121" s="160"/>
      <c r="BY121" s="215"/>
      <c r="BZ121" s="215"/>
      <c r="CA121" s="160"/>
      <c r="CB121" s="215"/>
      <c r="CC121" s="215"/>
      <c r="CD121" s="160"/>
      <c r="CE121" s="160"/>
      <c r="CF121" s="160"/>
      <c r="CH121" s="214"/>
      <c r="CI121" s="214"/>
      <c r="CJ121" s="160"/>
      <c r="CK121" s="160"/>
      <c r="CL121" s="160"/>
      <c r="CM121" s="215"/>
      <c r="CN121" s="215"/>
      <c r="CO121" s="160"/>
      <c r="CP121" s="215"/>
      <c r="CQ121" s="215"/>
      <c r="CR121" s="160"/>
      <c r="CS121" s="160"/>
      <c r="CT121" s="160"/>
      <c r="CV121" s="214"/>
      <c r="CW121" s="214"/>
      <c r="CX121" s="160"/>
      <c r="CY121" s="160"/>
      <c r="CZ121" s="160"/>
      <c r="DA121" s="215"/>
      <c r="DB121" s="215"/>
      <c r="DC121" s="160"/>
      <c r="DD121" s="215"/>
      <c r="DE121" s="215"/>
      <c r="DF121" s="160"/>
      <c r="DG121" s="160"/>
      <c r="DH121" s="160"/>
      <c r="DJ121" s="214"/>
      <c r="DK121" s="214"/>
      <c r="DL121" s="160"/>
      <c r="DM121" s="160"/>
      <c r="DN121" s="160"/>
      <c r="DO121" s="215"/>
      <c r="DP121" s="215"/>
      <c r="DQ121" s="160"/>
      <c r="DR121" s="215"/>
      <c r="DS121" s="215"/>
      <c r="DT121" s="160"/>
      <c r="DU121" s="160"/>
      <c r="DV121" s="160"/>
      <c r="DX121" s="214"/>
      <c r="DY121" s="214"/>
      <c r="DZ121" s="160"/>
      <c r="EA121" s="160"/>
      <c r="EB121" s="160"/>
      <c r="EC121" s="215"/>
      <c r="ED121" s="215"/>
      <c r="EE121" s="160"/>
      <c r="EF121" s="215"/>
      <c r="EG121" s="215"/>
      <c r="EH121" s="160"/>
      <c r="EI121" s="160"/>
      <c r="EJ121" s="160"/>
      <c r="EL121" s="214"/>
      <c r="EM121" s="214"/>
      <c r="EN121" s="160"/>
      <c r="EO121" s="160"/>
      <c r="EP121" s="160"/>
      <c r="EQ121" s="215"/>
      <c r="ER121" s="215"/>
      <c r="ES121" s="160"/>
      <c r="ET121" s="215"/>
      <c r="EU121" s="215"/>
      <c r="EV121" s="160"/>
      <c r="EW121" s="160"/>
      <c r="EX121" s="160"/>
      <c r="EZ121" s="214"/>
      <c r="FA121" s="214"/>
      <c r="FB121" s="160"/>
      <c r="FC121" s="160"/>
      <c r="FD121" s="160"/>
      <c r="FE121" s="215"/>
      <c r="FF121" s="215"/>
      <c r="FG121" s="160"/>
      <c r="FH121" s="215"/>
      <c r="FI121" s="215"/>
      <c r="FJ121" s="160"/>
      <c r="FK121" s="160"/>
      <c r="FL121" s="160"/>
      <c r="FN121" s="214"/>
      <c r="FO121" s="214"/>
      <c r="FP121" s="160"/>
      <c r="FQ121" s="160"/>
      <c r="FR121" s="160"/>
      <c r="FS121" s="215"/>
      <c r="FT121" s="215"/>
      <c r="FU121" s="160"/>
      <c r="FV121" s="215"/>
      <c r="FW121" s="215"/>
      <c r="FX121" s="160"/>
      <c r="FY121" s="160"/>
      <c r="FZ121" s="160"/>
      <c r="GB121" s="214"/>
      <c r="GC121" s="214"/>
      <c r="GD121" s="160"/>
      <c r="GE121" s="160"/>
      <c r="GF121" s="160"/>
      <c r="GG121" s="215"/>
      <c r="GH121" s="215"/>
      <c r="GI121" s="160"/>
      <c r="GJ121" s="215"/>
      <c r="GK121" s="215"/>
      <c r="GL121" s="160"/>
      <c r="GM121" s="160"/>
      <c r="GN121" s="160"/>
      <c r="GP121" s="214"/>
      <c r="GQ121" s="214"/>
      <c r="GR121" s="160"/>
      <c r="GS121" s="160"/>
      <c r="GT121" s="160"/>
      <c r="GU121" s="215"/>
      <c r="GV121" s="215"/>
      <c r="GW121" s="160"/>
      <c r="GX121" s="215"/>
      <c r="GY121" s="215"/>
      <c r="GZ121" s="160"/>
      <c r="HA121" s="160"/>
      <c r="HB121" s="160"/>
      <c r="HD121" s="214"/>
      <c r="HE121" s="214"/>
      <c r="HF121" s="160"/>
      <c r="HG121" s="160"/>
      <c r="HH121" s="160"/>
      <c r="HI121" s="215"/>
      <c r="HJ121" s="215"/>
      <c r="HK121" s="160"/>
      <c r="HL121" s="215"/>
      <c r="HM121" s="215"/>
      <c r="HN121" s="160"/>
      <c r="HO121" s="160"/>
      <c r="HP121" s="160"/>
      <c r="HR121" s="214"/>
      <c r="HS121" s="214"/>
      <c r="HT121" s="160"/>
      <c r="HU121" s="160"/>
      <c r="HV121" s="160"/>
      <c r="HW121" s="215"/>
      <c r="HX121" s="215"/>
      <c r="HY121" s="160"/>
      <c r="HZ121" s="215"/>
      <c r="IA121" s="215"/>
      <c r="IB121" s="160"/>
      <c r="IC121" s="160"/>
      <c r="ID121" s="160"/>
      <c r="IF121" s="214"/>
      <c r="IG121" s="214"/>
      <c r="IH121" s="160"/>
      <c r="II121" s="160"/>
      <c r="IJ121" s="160"/>
      <c r="IK121" s="215"/>
      <c r="IL121" s="215"/>
      <c r="IM121" s="160"/>
      <c r="IN121" s="215"/>
      <c r="IO121" s="215"/>
      <c r="IP121" s="160"/>
      <c r="IQ121" s="160"/>
      <c r="IR121" s="160"/>
      <c r="IT121" s="214"/>
      <c r="IU121" s="214"/>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4"/>
      <c r="Q122" s="214"/>
      <c r="R122" s="160"/>
      <c r="S122" s="160"/>
      <c r="T122" s="160"/>
      <c r="U122" s="215"/>
      <c r="V122" s="215"/>
      <c r="W122" s="160"/>
      <c r="X122" s="215"/>
      <c r="Y122" s="215"/>
      <c r="Z122" s="160"/>
      <c r="AA122" s="160"/>
      <c r="AB122" s="160"/>
      <c r="AD122" s="214"/>
      <c r="AE122" s="214"/>
      <c r="AF122" s="160"/>
      <c r="AG122" s="160"/>
      <c r="AH122" s="160"/>
      <c r="AI122" s="215"/>
      <c r="AJ122" s="215"/>
      <c r="AK122" s="160"/>
      <c r="AL122" s="215"/>
      <c r="AM122" s="215"/>
      <c r="AN122" s="160"/>
      <c r="AO122" s="160"/>
      <c r="AP122" s="160"/>
      <c r="AR122" s="214"/>
      <c r="AS122" s="214"/>
      <c r="AT122" s="160"/>
      <c r="AU122" s="160"/>
      <c r="AV122" s="160"/>
      <c r="AW122" s="215"/>
      <c r="AX122" s="215"/>
      <c r="AY122" s="160"/>
      <c r="AZ122" s="215"/>
      <c r="BA122" s="215"/>
      <c r="BB122" s="160"/>
      <c r="BC122" s="160"/>
      <c r="BD122" s="160"/>
      <c r="BF122" s="214"/>
      <c r="BG122" s="214"/>
      <c r="BH122" s="160"/>
      <c r="BI122" s="160"/>
      <c r="BJ122" s="160"/>
      <c r="BK122" s="215"/>
      <c r="BL122" s="215"/>
      <c r="BM122" s="160"/>
      <c r="BN122" s="215"/>
      <c r="BO122" s="215"/>
      <c r="BP122" s="160"/>
      <c r="BQ122" s="160"/>
      <c r="BR122" s="160"/>
      <c r="BT122" s="214"/>
      <c r="BU122" s="214"/>
      <c r="BV122" s="160"/>
      <c r="BW122" s="160"/>
      <c r="BX122" s="160"/>
      <c r="BY122" s="215"/>
      <c r="BZ122" s="215"/>
      <c r="CA122" s="160"/>
      <c r="CB122" s="215"/>
      <c r="CC122" s="215"/>
      <c r="CD122" s="160"/>
      <c r="CE122" s="160"/>
      <c r="CF122" s="160"/>
      <c r="CH122" s="214"/>
      <c r="CI122" s="214"/>
      <c r="CJ122" s="160"/>
      <c r="CK122" s="160"/>
      <c r="CL122" s="160"/>
      <c r="CM122" s="215"/>
      <c r="CN122" s="215"/>
      <c r="CO122" s="160"/>
      <c r="CP122" s="215"/>
      <c r="CQ122" s="215"/>
      <c r="CR122" s="160"/>
      <c r="CS122" s="160"/>
      <c r="CT122" s="160"/>
      <c r="CV122" s="214"/>
      <c r="CW122" s="214"/>
      <c r="CX122" s="160"/>
      <c r="CY122" s="160"/>
      <c r="CZ122" s="160"/>
      <c r="DA122" s="215"/>
      <c r="DB122" s="215"/>
      <c r="DC122" s="160"/>
      <c r="DD122" s="215"/>
      <c r="DE122" s="215"/>
      <c r="DF122" s="160"/>
      <c r="DG122" s="160"/>
      <c r="DH122" s="160"/>
      <c r="DJ122" s="214"/>
      <c r="DK122" s="214"/>
      <c r="DL122" s="160"/>
      <c r="DM122" s="160"/>
      <c r="DN122" s="160"/>
      <c r="DO122" s="215"/>
      <c r="DP122" s="215"/>
      <c r="DQ122" s="160"/>
      <c r="DR122" s="215"/>
      <c r="DS122" s="215"/>
      <c r="DT122" s="160"/>
      <c r="DU122" s="160"/>
      <c r="DV122" s="160"/>
      <c r="DX122" s="214"/>
      <c r="DY122" s="214"/>
      <c r="DZ122" s="160"/>
      <c r="EA122" s="160"/>
      <c r="EB122" s="160"/>
      <c r="EC122" s="215"/>
      <c r="ED122" s="215"/>
      <c r="EE122" s="160"/>
      <c r="EF122" s="215"/>
      <c r="EG122" s="215"/>
      <c r="EH122" s="160"/>
      <c r="EI122" s="160"/>
      <c r="EJ122" s="160"/>
      <c r="EL122" s="214"/>
      <c r="EM122" s="214"/>
      <c r="EN122" s="160"/>
      <c r="EO122" s="160"/>
      <c r="EP122" s="160"/>
      <c r="EQ122" s="215"/>
      <c r="ER122" s="215"/>
      <c r="ES122" s="160"/>
      <c r="ET122" s="215"/>
      <c r="EU122" s="215"/>
      <c r="EV122" s="160"/>
      <c r="EW122" s="160"/>
      <c r="EX122" s="160"/>
      <c r="EZ122" s="214"/>
      <c r="FA122" s="214"/>
      <c r="FB122" s="160"/>
      <c r="FC122" s="160"/>
      <c r="FD122" s="160"/>
      <c r="FE122" s="215"/>
      <c r="FF122" s="215"/>
      <c r="FG122" s="160"/>
      <c r="FH122" s="215"/>
      <c r="FI122" s="215"/>
      <c r="FJ122" s="160"/>
      <c r="FK122" s="160"/>
      <c r="FL122" s="160"/>
      <c r="FN122" s="214"/>
      <c r="FO122" s="214"/>
      <c r="FP122" s="160"/>
      <c r="FQ122" s="160"/>
      <c r="FR122" s="160"/>
      <c r="FS122" s="215"/>
      <c r="FT122" s="215"/>
      <c r="FU122" s="160"/>
      <c r="FV122" s="215"/>
      <c r="FW122" s="215"/>
      <c r="FX122" s="160"/>
      <c r="FY122" s="160"/>
      <c r="FZ122" s="160"/>
      <c r="GB122" s="214"/>
      <c r="GC122" s="214"/>
      <c r="GD122" s="160"/>
      <c r="GE122" s="160"/>
      <c r="GF122" s="160"/>
      <c r="GG122" s="215"/>
      <c r="GH122" s="215"/>
      <c r="GI122" s="160"/>
      <c r="GJ122" s="215"/>
      <c r="GK122" s="215"/>
      <c r="GL122" s="160"/>
      <c r="GM122" s="160"/>
      <c r="GN122" s="160"/>
      <c r="GP122" s="214"/>
      <c r="GQ122" s="214"/>
      <c r="GR122" s="160"/>
      <c r="GS122" s="160"/>
      <c r="GT122" s="160"/>
      <c r="GU122" s="215"/>
      <c r="GV122" s="215"/>
      <c r="GW122" s="160"/>
      <c r="GX122" s="215"/>
      <c r="GY122" s="215"/>
      <c r="GZ122" s="160"/>
      <c r="HA122" s="160"/>
      <c r="HB122" s="160"/>
      <c r="HD122" s="214"/>
      <c r="HE122" s="214"/>
      <c r="HF122" s="160"/>
      <c r="HG122" s="160"/>
      <c r="HH122" s="160"/>
      <c r="HI122" s="215"/>
      <c r="HJ122" s="215"/>
      <c r="HK122" s="160"/>
      <c r="HL122" s="215"/>
      <c r="HM122" s="215"/>
      <c r="HN122" s="160"/>
      <c r="HO122" s="160"/>
      <c r="HP122" s="160"/>
      <c r="HR122" s="214"/>
      <c r="HS122" s="214"/>
      <c r="HT122" s="160"/>
      <c r="HU122" s="160"/>
      <c r="HV122" s="160"/>
      <c r="HW122" s="215"/>
      <c r="HX122" s="215"/>
      <c r="HY122" s="160"/>
      <c r="HZ122" s="215"/>
      <c r="IA122" s="215"/>
      <c r="IB122" s="160"/>
      <c r="IC122" s="160"/>
      <c r="ID122" s="160"/>
      <c r="IF122" s="214"/>
      <c r="IG122" s="214"/>
      <c r="IH122" s="160"/>
      <c r="II122" s="160"/>
      <c r="IJ122" s="160"/>
      <c r="IK122" s="215"/>
      <c r="IL122" s="215"/>
      <c r="IM122" s="160"/>
      <c r="IN122" s="215"/>
      <c r="IO122" s="215"/>
      <c r="IP122" s="160"/>
      <c r="IQ122" s="160"/>
      <c r="IR122" s="160"/>
      <c r="IT122" s="214"/>
      <c r="IU122" s="214"/>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4"/>
      <c r="Q123" s="214"/>
      <c r="R123" s="160"/>
      <c r="S123" s="160"/>
      <c r="T123" s="160"/>
      <c r="U123" s="215"/>
      <c r="V123" s="215"/>
      <c r="W123" s="160"/>
      <c r="X123" s="215"/>
      <c r="Y123" s="215"/>
      <c r="Z123" s="160"/>
      <c r="AA123" s="160"/>
      <c r="AB123" s="160"/>
      <c r="AD123" s="214"/>
      <c r="AE123" s="214"/>
      <c r="AF123" s="160"/>
      <c r="AG123" s="160"/>
      <c r="AH123" s="160"/>
      <c r="AI123" s="215"/>
      <c r="AJ123" s="215"/>
      <c r="AK123" s="160"/>
      <c r="AL123" s="215"/>
      <c r="AM123" s="215"/>
      <c r="AN123" s="160"/>
      <c r="AO123" s="160"/>
      <c r="AP123" s="160"/>
      <c r="AR123" s="214"/>
      <c r="AS123" s="214"/>
      <c r="AT123" s="160"/>
      <c r="AU123" s="160"/>
      <c r="AV123" s="160"/>
      <c r="AW123" s="215"/>
      <c r="AX123" s="215"/>
      <c r="AY123" s="160"/>
      <c r="AZ123" s="215"/>
      <c r="BA123" s="215"/>
      <c r="BB123" s="160"/>
      <c r="BC123" s="160"/>
      <c r="BD123" s="160"/>
      <c r="BF123" s="214"/>
      <c r="BG123" s="214"/>
      <c r="BH123" s="160"/>
      <c r="BI123" s="160"/>
      <c r="BJ123" s="160"/>
      <c r="BK123" s="215"/>
      <c r="BL123" s="215"/>
      <c r="BM123" s="160"/>
      <c r="BN123" s="215"/>
      <c r="BO123" s="215"/>
      <c r="BP123" s="160"/>
      <c r="BQ123" s="160"/>
      <c r="BR123" s="160"/>
      <c r="BT123" s="214"/>
      <c r="BU123" s="214"/>
      <c r="BV123" s="160"/>
      <c r="BW123" s="160"/>
      <c r="BX123" s="160"/>
      <c r="BY123" s="215"/>
      <c r="BZ123" s="215"/>
      <c r="CA123" s="160"/>
      <c r="CB123" s="215"/>
      <c r="CC123" s="215"/>
      <c r="CD123" s="160"/>
      <c r="CE123" s="160"/>
      <c r="CF123" s="160"/>
      <c r="CH123" s="214"/>
      <c r="CI123" s="214"/>
      <c r="CJ123" s="160"/>
      <c r="CK123" s="160"/>
      <c r="CL123" s="160"/>
      <c r="CM123" s="215"/>
      <c r="CN123" s="215"/>
      <c r="CO123" s="160"/>
      <c r="CP123" s="215"/>
      <c r="CQ123" s="215"/>
      <c r="CR123" s="160"/>
      <c r="CS123" s="160"/>
      <c r="CT123" s="160"/>
      <c r="CV123" s="214"/>
      <c r="CW123" s="214"/>
      <c r="CX123" s="160"/>
      <c r="CY123" s="160"/>
      <c r="CZ123" s="160"/>
      <c r="DA123" s="215"/>
      <c r="DB123" s="215"/>
      <c r="DC123" s="160"/>
      <c r="DD123" s="215"/>
      <c r="DE123" s="215"/>
      <c r="DF123" s="160"/>
      <c r="DG123" s="160"/>
      <c r="DH123" s="160"/>
      <c r="DJ123" s="214"/>
      <c r="DK123" s="214"/>
      <c r="DL123" s="160"/>
      <c r="DM123" s="160"/>
      <c r="DN123" s="160"/>
      <c r="DO123" s="215"/>
      <c r="DP123" s="215"/>
      <c r="DQ123" s="160"/>
      <c r="DR123" s="215"/>
      <c r="DS123" s="215"/>
      <c r="DT123" s="160"/>
      <c r="DU123" s="160"/>
      <c r="DV123" s="160"/>
      <c r="DX123" s="214"/>
      <c r="DY123" s="214"/>
      <c r="DZ123" s="160"/>
      <c r="EA123" s="160"/>
      <c r="EB123" s="160"/>
      <c r="EC123" s="215"/>
      <c r="ED123" s="215"/>
      <c r="EE123" s="160"/>
      <c r="EF123" s="215"/>
      <c r="EG123" s="215"/>
      <c r="EH123" s="160"/>
      <c r="EI123" s="160"/>
      <c r="EJ123" s="160"/>
      <c r="EL123" s="214"/>
      <c r="EM123" s="214"/>
      <c r="EN123" s="160"/>
      <c r="EO123" s="160"/>
      <c r="EP123" s="160"/>
      <c r="EQ123" s="215"/>
      <c r="ER123" s="215"/>
      <c r="ES123" s="160"/>
      <c r="ET123" s="215"/>
      <c r="EU123" s="215"/>
      <c r="EV123" s="160"/>
      <c r="EW123" s="160"/>
      <c r="EX123" s="160"/>
      <c r="EZ123" s="214"/>
      <c r="FA123" s="214"/>
      <c r="FB123" s="160"/>
      <c r="FC123" s="160"/>
      <c r="FD123" s="160"/>
      <c r="FE123" s="215"/>
      <c r="FF123" s="215"/>
      <c r="FG123" s="160"/>
      <c r="FH123" s="215"/>
      <c r="FI123" s="215"/>
      <c r="FJ123" s="160"/>
      <c r="FK123" s="160"/>
      <c r="FL123" s="160"/>
      <c r="FN123" s="214"/>
      <c r="FO123" s="214"/>
      <c r="FP123" s="160"/>
      <c r="FQ123" s="160"/>
      <c r="FR123" s="160"/>
      <c r="FS123" s="215"/>
      <c r="FT123" s="215"/>
      <c r="FU123" s="160"/>
      <c r="FV123" s="215"/>
      <c r="FW123" s="215"/>
      <c r="FX123" s="160"/>
      <c r="FY123" s="160"/>
      <c r="FZ123" s="160"/>
      <c r="GB123" s="214"/>
      <c r="GC123" s="214"/>
      <c r="GD123" s="160"/>
      <c r="GE123" s="160"/>
      <c r="GF123" s="160"/>
      <c r="GG123" s="215"/>
      <c r="GH123" s="215"/>
      <c r="GI123" s="160"/>
      <c r="GJ123" s="215"/>
      <c r="GK123" s="215"/>
      <c r="GL123" s="160"/>
      <c r="GM123" s="160"/>
      <c r="GN123" s="160"/>
      <c r="GP123" s="214"/>
      <c r="GQ123" s="214"/>
      <c r="GR123" s="160"/>
      <c r="GS123" s="160"/>
      <c r="GT123" s="160"/>
      <c r="GU123" s="215"/>
      <c r="GV123" s="215"/>
      <c r="GW123" s="160"/>
      <c r="GX123" s="215"/>
      <c r="GY123" s="215"/>
      <c r="GZ123" s="160"/>
      <c r="HA123" s="160"/>
      <c r="HB123" s="160"/>
      <c r="HD123" s="214"/>
      <c r="HE123" s="214"/>
      <c r="HF123" s="160"/>
      <c r="HG123" s="160"/>
      <c r="HH123" s="160"/>
      <c r="HI123" s="215"/>
      <c r="HJ123" s="215"/>
      <c r="HK123" s="160"/>
      <c r="HL123" s="215"/>
      <c r="HM123" s="215"/>
      <c r="HN123" s="160"/>
      <c r="HO123" s="160"/>
      <c r="HP123" s="160"/>
      <c r="HR123" s="214"/>
      <c r="HS123" s="214"/>
      <c r="HT123" s="160"/>
      <c r="HU123" s="160"/>
      <c r="HV123" s="160"/>
      <c r="HW123" s="215"/>
      <c r="HX123" s="215"/>
      <c r="HY123" s="160"/>
      <c r="HZ123" s="215"/>
      <c r="IA123" s="215"/>
      <c r="IB123" s="160"/>
      <c r="IC123" s="160"/>
      <c r="ID123" s="160"/>
      <c r="IF123" s="214"/>
      <c r="IG123" s="214"/>
      <c r="IH123" s="160"/>
      <c r="II123" s="160"/>
      <c r="IJ123" s="160"/>
      <c r="IK123" s="215"/>
      <c r="IL123" s="215"/>
      <c r="IM123" s="160"/>
      <c r="IN123" s="215"/>
      <c r="IO123" s="215"/>
      <c r="IP123" s="160"/>
      <c r="IQ123" s="160"/>
      <c r="IR123" s="160"/>
      <c r="IT123" s="214"/>
      <c r="IU123" s="214"/>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4"/>
      <c r="Q124" s="214"/>
      <c r="R124" s="160"/>
      <c r="S124" s="160"/>
      <c r="T124" s="160"/>
      <c r="U124" s="215"/>
      <c r="V124" s="215"/>
      <c r="W124" s="160"/>
      <c r="X124" s="215"/>
      <c r="Y124" s="215"/>
      <c r="Z124" s="160"/>
      <c r="AA124" s="160"/>
      <c r="AB124" s="160"/>
      <c r="AD124" s="214"/>
      <c r="AE124" s="214"/>
      <c r="AF124" s="160"/>
      <c r="AG124" s="160"/>
      <c r="AH124" s="160"/>
      <c r="AI124" s="215"/>
      <c r="AJ124" s="215"/>
      <c r="AK124" s="160"/>
      <c r="AL124" s="215"/>
      <c r="AM124" s="215"/>
      <c r="AN124" s="160"/>
      <c r="AO124" s="160"/>
      <c r="AP124" s="160"/>
      <c r="AR124" s="214"/>
      <c r="AS124" s="214"/>
      <c r="AT124" s="160"/>
      <c r="AU124" s="160"/>
      <c r="AV124" s="160"/>
      <c r="AW124" s="215"/>
      <c r="AX124" s="215"/>
      <c r="AY124" s="160"/>
      <c r="AZ124" s="215"/>
      <c r="BA124" s="215"/>
      <c r="BB124" s="160"/>
      <c r="BC124" s="160"/>
      <c r="BD124" s="160"/>
      <c r="BF124" s="214"/>
      <c r="BG124" s="214"/>
      <c r="BH124" s="160"/>
      <c r="BI124" s="160"/>
      <c r="BJ124" s="160"/>
      <c r="BK124" s="215"/>
      <c r="BL124" s="215"/>
      <c r="BM124" s="160"/>
      <c r="BN124" s="215"/>
      <c r="BO124" s="215"/>
      <c r="BP124" s="160"/>
      <c r="BQ124" s="160"/>
      <c r="BR124" s="160"/>
      <c r="BT124" s="214"/>
      <c r="BU124" s="214"/>
      <c r="BV124" s="160"/>
      <c r="BW124" s="160"/>
      <c r="BX124" s="160"/>
      <c r="BY124" s="215"/>
      <c r="BZ124" s="215"/>
      <c r="CA124" s="160"/>
      <c r="CB124" s="215"/>
      <c r="CC124" s="215"/>
      <c r="CD124" s="160"/>
      <c r="CE124" s="160"/>
      <c r="CF124" s="160"/>
      <c r="CH124" s="214"/>
      <c r="CI124" s="214"/>
      <c r="CJ124" s="160"/>
      <c r="CK124" s="160"/>
      <c r="CL124" s="160"/>
      <c r="CM124" s="215"/>
      <c r="CN124" s="215"/>
      <c r="CO124" s="160"/>
      <c r="CP124" s="215"/>
      <c r="CQ124" s="215"/>
      <c r="CR124" s="160"/>
      <c r="CS124" s="160"/>
      <c r="CT124" s="160"/>
      <c r="CV124" s="214"/>
      <c r="CW124" s="214"/>
      <c r="CX124" s="160"/>
      <c r="CY124" s="160"/>
      <c r="CZ124" s="160"/>
      <c r="DA124" s="215"/>
      <c r="DB124" s="215"/>
      <c r="DC124" s="160"/>
      <c r="DD124" s="215"/>
      <c r="DE124" s="215"/>
      <c r="DF124" s="160"/>
      <c r="DG124" s="160"/>
      <c r="DH124" s="160"/>
      <c r="DJ124" s="214"/>
      <c r="DK124" s="214"/>
      <c r="DL124" s="160"/>
      <c r="DM124" s="160"/>
      <c r="DN124" s="160"/>
      <c r="DO124" s="215"/>
      <c r="DP124" s="215"/>
      <c r="DQ124" s="160"/>
      <c r="DR124" s="215"/>
      <c r="DS124" s="215"/>
      <c r="DT124" s="160"/>
      <c r="DU124" s="160"/>
      <c r="DV124" s="160"/>
      <c r="DX124" s="214"/>
      <c r="DY124" s="214"/>
      <c r="DZ124" s="160"/>
      <c r="EA124" s="160"/>
      <c r="EB124" s="160"/>
      <c r="EC124" s="215"/>
      <c r="ED124" s="215"/>
      <c r="EE124" s="160"/>
      <c r="EF124" s="215"/>
      <c r="EG124" s="215"/>
      <c r="EH124" s="160"/>
      <c r="EI124" s="160"/>
      <c r="EJ124" s="160"/>
      <c r="EL124" s="214"/>
      <c r="EM124" s="214"/>
      <c r="EN124" s="160"/>
      <c r="EO124" s="160"/>
      <c r="EP124" s="160"/>
      <c r="EQ124" s="215"/>
      <c r="ER124" s="215"/>
      <c r="ES124" s="160"/>
      <c r="ET124" s="215"/>
      <c r="EU124" s="215"/>
      <c r="EV124" s="160"/>
      <c r="EW124" s="160"/>
      <c r="EX124" s="160"/>
      <c r="EZ124" s="214"/>
      <c r="FA124" s="214"/>
      <c r="FB124" s="160"/>
      <c r="FC124" s="160"/>
      <c r="FD124" s="160"/>
      <c r="FE124" s="215"/>
      <c r="FF124" s="215"/>
      <c r="FG124" s="160"/>
      <c r="FH124" s="215"/>
      <c r="FI124" s="215"/>
      <c r="FJ124" s="160"/>
      <c r="FK124" s="160"/>
      <c r="FL124" s="160"/>
      <c r="FN124" s="214"/>
      <c r="FO124" s="214"/>
      <c r="FP124" s="160"/>
      <c r="FQ124" s="160"/>
      <c r="FR124" s="160"/>
      <c r="FS124" s="215"/>
      <c r="FT124" s="215"/>
      <c r="FU124" s="160"/>
      <c r="FV124" s="215"/>
      <c r="FW124" s="215"/>
      <c r="FX124" s="160"/>
      <c r="FY124" s="160"/>
      <c r="FZ124" s="160"/>
      <c r="GB124" s="214"/>
      <c r="GC124" s="214"/>
      <c r="GD124" s="160"/>
      <c r="GE124" s="160"/>
      <c r="GF124" s="160"/>
      <c r="GG124" s="215"/>
      <c r="GH124" s="215"/>
      <c r="GI124" s="160"/>
      <c r="GJ124" s="215"/>
      <c r="GK124" s="215"/>
      <c r="GL124" s="160"/>
      <c r="GM124" s="160"/>
      <c r="GN124" s="160"/>
      <c r="GP124" s="214"/>
      <c r="GQ124" s="214"/>
      <c r="GR124" s="160"/>
      <c r="GS124" s="160"/>
      <c r="GT124" s="160"/>
      <c r="GU124" s="215"/>
      <c r="GV124" s="215"/>
      <c r="GW124" s="160"/>
      <c r="GX124" s="215"/>
      <c r="GY124" s="215"/>
      <c r="GZ124" s="160"/>
      <c r="HA124" s="160"/>
      <c r="HB124" s="160"/>
      <c r="HD124" s="214"/>
      <c r="HE124" s="214"/>
      <c r="HF124" s="160"/>
      <c r="HG124" s="160"/>
      <c r="HH124" s="160"/>
      <c r="HI124" s="215"/>
      <c r="HJ124" s="215"/>
      <c r="HK124" s="160"/>
      <c r="HL124" s="215"/>
      <c r="HM124" s="215"/>
      <c r="HN124" s="160"/>
      <c r="HO124" s="160"/>
      <c r="HP124" s="160"/>
      <c r="HR124" s="214"/>
      <c r="HS124" s="214"/>
      <c r="HT124" s="160"/>
      <c r="HU124" s="160"/>
      <c r="HV124" s="160"/>
      <c r="HW124" s="215"/>
      <c r="HX124" s="215"/>
      <c r="HY124" s="160"/>
      <c r="HZ124" s="215"/>
      <c r="IA124" s="215"/>
      <c r="IB124" s="160"/>
      <c r="IC124" s="160"/>
      <c r="ID124" s="160"/>
      <c r="IF124" s="214"/>
      <c r="IG124" s="214"/>
      <c r="IH124" s="160"/>
      <c r="II124" s="160"/>
      <c r="IJ124" s="160"/>
      <c r="IK124" s="215"/>
      <c r="IL124" s="215"/>
      <c r="IM124" s="160"/>
      <c r="IN124" s="215"/>
      <c r="IO124" s="215"/>
      <c r="IP124" s="160"/>
      <c r="IQ124" s="160"/>
      <c r="IR124" s="160"/>
      <c r="IT124" s="214"/>
      <c r="IU124" s="214"/>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4"/>
      <c r="Q125" s="214"/>
      <c r="R125" s="160"/>
      <c r="S125" s="160"/>
      <c r="T125" s="160"/>
      <c r="U125" s="215"/>
      <c r="V125" s="215"/>
      <c r="W125" s="160"/>
      <c r="X125" s="215"/>
      <c r="Y125" s="215"/>
      <c r="Z125" s="160"/>
      <c r="AA125" s="160"/>
      <c r="AB125" s="160"/>
      <c r="AD125" s="214"/>
      <c r="AE125" s="214"/>
      <c r="AF125" s="160"/>
      <c r="AG125" s="160"/>
      <c r="AH125" s="160"/>
      <c r="AI125" s="215"/>
      <c r="AJ125" s="215"/>
      <c r="AK125" s="160"/>
      <c r="AL125" s="215"/>
      <c r="AM125" s="215"/>
      <c r="AN125" s="160"/>
      <c r="AO125" s="160"/>
      <c r="AP125" s="160"/>
      <c r="AR125" s="214"/>
      <c r="AS125" s="214"/>
      <c r="AT125" s="160"/>
      <c r="AU125" s="160"/>
      <c r="AV125" s="160"/>
      <c r="AW125" s="215"/>
      <c r="AX125" s="215"/>
      <c r="AY125" s="160"/>
      <c r="AZ125" s="215"/>
      <c r="BA125" s="215"/>
      <c r="BB125" s="160"/>
      <c r="BC125" s="160"/>
      <c r="BD125" s="160"/>
      <c r="BF125" s="214"/>
      <c r="BG125" s="214"/>
      <c r="BH125" s="160"/>
      <c r="BI125" s="160"/>
      <c r="BJ125" s="160"/>
      <c r="BK125" s="215"/>
      <c r="BL125" s="215"/>
      <c r="BM125" s="160"/>
      <c r="BN125" s="215"/>
      <c r="BO125" s="215"/>
      <c r="BP125" s="160"/>
      <c r="BQ125" s="160"/>
      <c r="BR125" s="160"/>
      <c r="BT125" s="214"/>
      <c r="BU125" s="214"/>
      <c r="BV125" s="160"/>
      <c r="BW125" s="160"/>
      <c r="BX125" s="160"/>
      <c r="BY125" s="215"/>
      <c r="BZ125" s="215"/>
      <c r="CA125" s="160"/>
      <c r="CB125" s="215"/>
      <c r="CC125" s="215"/>
      <c r="CD125" s="160"/>
      <c r="CE125" s="160"/>
      <c r="CF125" s="160"/>
      <c r="CH125" s="214"/>
      <c r="CI125" s="214"/>
      <c r="CJ125" s="160"/>
      <c r="CK125" s="160"/>
      <c r="CL125" s="160"/>
      <c r="CM125" s="215"/>
      <c r="CN125" s="215"/>
      <c r="CO125" s="160"/>
      <c r="CP125" s="215"/>
      <c r="CQ125" s="215"/>
      <c r="CR125" s="160"/>
      <c r="CS125" s="160"/>
      <c r="CT125" s="160"/>
      <c r="CV125" s="214"/>
      <c r="CW125" s="214"/>
      <c r="CX125" s="160"/>
      <c r="CY125" s="160"/>
      <c r="CZ125" s="160"/>
      <c r="DA125" s="215"/>
      <c r="DB125" s="215"/>
      <c r="DC125" s="160"/>
      <c r="DD125" s="215"/>
      <c r="DE125" s="215"/>
      <c r="DF125" s="160"/>
      <c r="DG125" s="160"/>
      <c r="DH125" s="160"/>
      <c r="DJ125" s="214"/>
      <c r="DK125" s="214"/>
      <c r="DL125" s="160"/>
      <c r="DM125" s="160"/>
      <c r="DN125" s="160"/>
      <c r="DO125" s="215"/>
      <c r="DP125" s="215"/>
      <c r="DQ125" s="160"/>
      <c r="DR125" s="215"/>
      <c r="DS125" s="215"/>
      <c r="DT125" s="160"/>
      <c r="DU125" s="160"/>
      <c r="DV125" s="160"/>
      <c r="DX125" s="214"/>
      <c r="DY125" s="214"/>
      <c r="DZ125" s="160"/>
      <c r="EA125" s="160"/>
      <c r="EB125" s="160"/>
      <c r="EC125" s="215"/>
      <c r="ED125" s="215"/>
      <c r="EE125" s="160"/>
      <c r="EF125" s="215"/>
      <c r="EG125" s="215"/>
      <c r="EH125" s="160"/>
      <c r="EI125" s="160"/>
      <c r="EJ125" s="160"/>
      <c r="EL125" s="214"/>
      <c r="EM125" s="214"/>
      <c r="EN125" s="160"/>
      <c r="EO125" s="160"/>
      <c r="EP125" s="160"/>
      <c r="EQ125" s="215"/>
      <c r="ER125" s="215"/>
      <c r="ES125" s="160"/>
      <c r="ET125" s="215"/>
      <c r="EU125" s="215"/>
      <c r="EV125" s="160"/>
      <c r="EW125" s="160"/>
      <c r="EX125" s="160"/>
      <c r="EZ125" s="214"/>
      <c r="FA125" s="214"/>
      <c r="FB125" s="160"/>
      <c r="FC125" s="160"/>
      <c r="FD125" s="160"/>
      <c r="FE125" s="215"/>
      <c r="FF125" s="215"/>
      <c r="FG125" s="160"/>
      <c r="FH125" s="215"/>
      <c r="FI125" s="215"/>
      <c r="FJ125" s="160"/>
      <c r="FK125" s="160"/>
      <c r="FL125" s="160"/>
      <c r="FN125" s="214"/>
      <c r="FO125" s="214"/>
      <c r="FP125" s="160"/>
      <c r="FQ125" s="160"/>
      <c r="FR125" s="160"/>
      <c r="FS125" s="215"/>
      <c r="FT125" s="215"/>
      <c r="FU125" s="160"/>
      <c r="FV125" s="215"/>
      <c r="FW125" s="215"/>
      <c r="FX125" s="160"/>
      <c r="FY125" s="160"/>
      <c r="FZ125" s="160"/>
      <c r="GB125" s="214"/>
      <c r="GC125" s="214"/>
      <c r="GD125" s="160"/>
      <c r="GE125" s="160"/>
      <c r="GF125" s="160"/>
      <c r="GG125" s="215"/>
      <c r="GH125" s="215"/>
      <c r="GI125" s="160"/>
      <c r="GJ125" s="215"/>
      <c r="GK125" s="215"/>
      <c r="GL125" s="160"/>
      <c r="GM125" s="160"/>
      <c r="GN125" s="160"/>
      <c r="GP125" s="214"/>
      <c r="GQ125" s="214"/>
      <c r="GR125" s="160"/>
      <c r="GS125" s="160"/>
      <c r="GT125" s="160"/>
      <c r="GU125" s="215"/>
      <c r="GV125" s="215"/>
      <c r="GW125" s="160"/>
      <c r="GX125" s="215"/>
      <c r="GY125" s="215"/>
      <c r="GZ125" s="160"/>
      <c r="HA125" s="160"/>
      <c r="HB125" s="160"/>
      <c r="HD125" s="214"/>
      <c r="HE125" s="214"/>
      <c r="HF125" s="160"/>
      <c r="HG125" s="160"/>
      <c r="HH125" s="160"/>
      <c r="HI125" s="215"/>
      <c r="HJ125" s="215"/>
      <c r="HK125" s="160"/>
      <c r="HL125" s="215"/>
      <c r="HM125" s="215"/>
      <c r="HN125" s="160"/>
      <c r="HO125" s="160"/>
      <c r="HP125" s="160"/>
      <c r="HR125" s="214"/>
      <c r="HS125" s="214"/>
      <c r="HT125" s="160"/>
      <c r="HU125" s="160"/>
      <c r="HV125" s="160"/>
      <c r="HW125" s="215"/>
      <c r="HX125" s="215"/>
      <c r="HY125" s="160"/>
      <c r="HZ125" s="215"/>
      <c r="IA125" s="215"/>
      <c r="IB125" s="160"/>
      <c r="IC125" s="160"/>
      <c r="ID125" s="160"/>
      <c r="IF125" s="214"/>
      <c r="IG125" s="214"/>
      <c r="IH125" s="160"/>
      <c r="II125" s="160"/>
      <c r="IJ125" s="160"/>
      <c r="IK125" s="215"/>
      <c r="IL125" s="215"/>
      <c r="IM125" s="160"/>
      <c r="IN125" s="215"/>
      <c r="IO125" s="215"/>
      <c r="IP125" s="160"/>
      <c r="IQ125" s="160"/>
      <c r="IR125" s="160"/>
      <c r="IT125" s="214"/>
      <c r="IU125" s="214"/>
      <c r="IV125" s="160"/>
    </row>
    <row r="126" spans="2:256" ht="18.75" customHeight="1">
      <c r="B126" s="60">
        <v>40483</v>
      </c>
      <c r="C126" s="60"/>
      <c r="D126" s="40">
        <v>35018.011319</v>
      </c>
      <c r="E126" s="40">
        <v>3150</v>
      </c>
      <c r="F126" s="40"/>
      <c r="G126" s="149">
        <v>2073.442335</v>
      </c>
      <c r="H126" s="149">
        <v>52</v>
      </c>
      <c r="I126" s="40"/>
      <c r="J126" s="149">
        <v>0</v>
      </c>
      <c r="K126" s="149">
        <v>0</v>
      </c>
      <c r="L126" s="40"/>
      <c r="M126" s="40">
        <v>3212.303578</v>
      </c>
      <c r="N126" s="40">
        <v>130</v>
      </c>
      <c r="O126" s="29"/>
      <c r="P126" s="214"/>
      <c r="Q126" s="214"/>
      <c r="R126" s="160"/>
      <c r="S126" s="160"/>
      <c r="T126" s="160"/>
      <c r="U126" s="215"/>
      <c r="V126" s="215"/>
      <c r="W126" s="160"/>
      <c r="X126" s="215"/>
      <c r="Y126" s="215"/>
      <c r="Z126" s="160"/>
      <c r="AA126" s="160"/>
      <c r="AB126" s="160"/>
      <c r="AD126" s="214"/>
      <c r="AE126" s="214"/>
      <c r="AF126" s="160"/>
      <c r="AG126" s="160"/>
      <c r="AH126" s="160"/>
      <c r="AI126" s="215"/>
      <c r="AJ126" s="215"/>
      <c r="AK126" s="160"/>
      <c r="AL126" s="215"/>
      <c r="AM126" s="215"/>
      <c r="AN126" s="160"/>
      <c r="AO126" s="160"/>
      <c r="AP126" s="160"/>
      <c r="AR126" s="214"/>
      <c r="AS126" s="214"/>
      <c r="AT126" s="160"/>
      <c r="AU126" s="160"/>
      <c r="AV126" s="160"/>
      <c r="AW126" s="215"/>
      <c r="AX126" s="215"/>
      <c r="AY126" s="160"/>
      <c r="AZ126" s="215"/>
      <c r="BA126" s="215"/>
      <c r="BB126" s="160"/>
      <c r="BC126" s="160"/>
      <c r="BD126" s="160"/>
      <c r="BF126" s="214"/>
      <c r="BG126" s="214"/>
      <c r="BH126" s="160"/>
      <c r="BI126" s="160"/>
      <c r="BJ126" s="160"/>
      <c r="BK126" s="215"/>
      <c r="BL126" s="215"/>
      <c r="BM126" s="160"/>
      <c r="BN126" s="215"/>
      <c r="BO126" s="215"/>
      <c r="BP126" s="160"/>
      <c r="BQ126" s="160"/>
      <c r="BR126" s="160"/>
      <c r="BT126" s="214"/>
      <c r="BU126" s="214"/>
      <c r="BV126" s="160"/>
      <c r="BW126" s="160"/>
      <c r="BX126" s="160"/>
      <c r="BY126" s="215"/>
      <c r="BZ126" s="215"/>
      <c r="CA126" s="160"/>
      <c r="CB126" s="215"/>
      <c r="CC126" s="215"/>
      <c r="CD126" s="160"/>
      <c r="CE126" s="160"/>
      <c r="CF126" s="160"/>
      <c r="CH126" s="214"/>
      <c r="CI126" s="214"/>
      <c r="CJ126" s="160"/>
      <c r="CK126" s="160"/>
      <c r="CL126" s="160"/>
      <c r="CM126" s="215"/>
      <c r="CN126" s="215"/>
      <c r="CO126" s="160"/>
      <c r="CP126" s="215"/>
      <c r="CQ126" s="215"/>
      <c r="CR126" s="160"/>
      <c r="CS126" s="160"/>
      <c r="CT126" s="160"/>
      <c r="CV126" s="214"/>
      <c r="CW126" s="214"/>
      <c r="CX126" s="160"/>
      <c r="CY126" s="160"/>
      <c r="CZ126" s="160"/>
      <c r="DA126" s="215"/>
      <c r="DB126" s="215"/>
      <c r="DC126" s="160"/>
      <c r="DD126" s="215"/>
      <c r="DE126" s="215"/>
      <c r="DF126" s="160"/>
      <c r="DG126" s="160"/>
      <c r="DH126" s="160"/>
      <c r="DJ126" s="214"/>
      <c r="DK126" s="214"/>
      <c r="DL126" s="160"/>
      <c r="DM126" s="160"/>
      <c r="DN126" s="160"/>
      <c r="DO126" s="215"/>
      <c r="DP126" s="215"/>
      <c r="DQ126" s="160"/>
      <c r="DR126" s="215"/>
      <c r="DS126" s="215"/>
      <c r="DT126" s="160"/>
      <c r="DU126" s="160"/>
      <c r="DV126" s="160"/>
      <c r="DX126" s="214"/>
      <c r="DY126" s="214"/>
      <c r="DZ126" s="160"/>
      <c r="EA126" s="160"/>
      <c r="EB126" s="160"/>
      <c r="EC126" s="215"/>
      <c r="ED126" s="215"/>
      <c r="EE126" s="160"/>
      <c r="EF126" s="215"/>
      <c r="EG126" s="215"/>
      <c r="EH126" s="160"/>
      <c r="EI126" s="160"/>
      <c r="EJ126" s="160"/>
      <c r="EL126" s="214"/>
      <c r="EM126" s="214"/>
      <c r="EN126" s="160"/>
      <c r="EO126" s="160"/>
      <c r="EP126" s="160"/>
      <c r="EQ126" s="215"/>
      <c r="ER126" s="215"/>
      <c r="ES126" s="160"/>
      <c r="ET126" s="215"/>
      <c r="EU126" s="215"/>
      <c r="EV126" s="160"/>
      <c r="EW126" s="160"/>
      <c r="EX126" s="160"/>
      <c r="EZ126" s="214"/>
      <c r="FA126" s="214"/>
      <c r="FB126" s="160"/>
      <c r="FC126" s="160"/>
      <c r="FD126" s="160"/>
      <c r="FE126" s="215"/>
      <c r="FF126" s="215"/>
      <c r="FG126" s="160"/>
      <c r="FH126" s="215"/>
      <c r="FI126" s="215"/>
      <c r="FJ126" s="160"/>
      <c r="FK126" s="160"/>
      <c r="FL126" s="160"/>
      <c r="FN126" s="214"/>
      <c r="FO126" s="214"/>
      <c r="FP126" s="160"/>
      <c r="FQ126" s="160"/>
      <c r="FR126" s="160"/>
      <c r="FS126" s="215"/>
      <c r="FT126" s="215"/>
      <c r="FU126" s="160"/>
      <c r="FV126" s="215"/>
      <c r="FW126" s="215"/>
      <c r="FX126" s="160"/>
      <c r="FY126" s="160"/>
      <c r="FZ126" s="160"/>
      <c r="GB126" s="214"/>
      <c r="GC126" s="214"/>
      <c r="GD126" s="160"/>
      <c r="GE126" s="160"/>
      <c r="GF126" s="160"/>
      <c r="GG126" s="215"/>
      <c r="GH126" s="215"/>
      <c r="GI126" s="160"/>
      <c r="GJ126" s="215"/>
      <c r="GK126" s="215"/>
      <c r="GL126" s="160"/>
      <c r="GM126" s="160"/>
      <c r="GN126" s="160"/>
      <c r="GP126" s="214"/>
      <c r="GQ126" s="214"/>
      <c r="GR126" s="160"/>
      <c r="GS126" s="160"/>
      <c r="GT126" s="160"/>
      <c r="GU126" s="215"/>
      <c r="GV126" s="215"/>
      <c r="GW126" s="160"/>
      <c r="GX126" s="215"/>
      <c r="GY126" s="215"/>
      <c r="GZ126" s="160"/>
      <c r="HA126" s="160"/>
      <c r="HB126" s="160"/>
      <c r="HD126" s="214"/>
      <c r="HE126" s="214"/>
      <c r="HF126" s="160"/>
      <c r="HG126" s="160"/>
      <c r="HH126" s="160"/>
      <c r="HI126" s="215"/>
      <c r="HJ126" s="215"/>
      <c r="HK126" s="160"/>
      <c r="HL126" s="215"/>
      <c r="HM126" s="215"/>
      <c r="HN126" s="160"/>
      <c r="HO126" s="160"/>
      <c r="HP126" s="160"/>
      <c r="HR126" s="214"/>
      <c r="HS126" s="214"/>
      <c r="HT126" s="160"/>
      <c r="HU126" s="160"/>
      <c r="HV126" s="160"/>
      <c r="HW126" s="215"/>
      <c r="HX126" s="215"/>
      <c r="HY126" s="160"/>
      <c r="HZ126" s="215"/>
      <c r="IA126" s="215"/>
      <c r="IB126" s="160"/>
      <c r="IC126" s="160"/>
      <c r="ID126" s="160"/>
      <c r="IF126" s="214"/>
      <c r="IG126" s="214"/>
      <c r="IH126" s="160"/>
      <c r="II126" s="160"/>
      <c r="IJ126" s="160"/>
      <c r="IK126" s="215"/>
      <c r="IL126" s="215"/>
      <c r="IM126" s="160"/>
      <c r="IN126" s="215"/>
      <c r="IO126" s="215"/>
      <c r="IP126" s="160"/>
      <c r="IQ126" s="160"/>
      <c r="IR126" s="160"/>
      <c r="IT126" s="214"/>
      <c r="IU126" s="214"/>
      <c r="IV126" s="160"/>
    </row>
    <row r="127" spans="1:256" ht="18.75" customHeight="1">
      <c r="A127" s="63"/>
      <c r="B127" s="82">
        <v>40513</v>
      </c>
      <c r="C127" s="82"/>
      <c r="D127" s="83">
        <v>38644.827042</v>
      </c>
      <c r="E127" s="83">
        <v>3369</v>
      </c>
      <c r="F127" s="83"/>
      <c r="G127" s="83">
        <v>1997.35471</v>
      </c>
      <c r="H127" s="83">
        <v>36</v>
      </c>
      <c r="I127" s="83"/>
      <c r="J127" s="173">
        <v>0</v>
      </c>
      <c r="K127" s="173">
        <v>0</v>
      </c>
      <c r="L127" s="83"/>
      <c r="M127" s="83">
        <v>3127.438409</v>
      </c>
      <c r="N127" s="83">
        <v>136</v>
      </c>
      <c r="O127" s="29"/>
      <c r="P127" s="214"/>
      <c r="Q127" s="214"/>
      <c r="R127" s="160"/>
      <c r="S127" s="160"/>
      <c r="T127" s="160"/>
      <c r="U127" s="215"/>
      <c r="V127" s="215"/>
      <c r="W127" s="160"/>
      <c r="X127" s="215"/>
      <c r="Y127" s="215"/>
      <c r="Z127" s="160"/>
      <c r="AA127" s="160"/>
      <c r="AB127" s="160"/>
      <c r="AD127" s="214"/>
      <c r="AE127" s="214"/>
      <c r="AF127" s="160"/>
      <c r="AG127" s="160"/>
      <c r="AH127" s="160"/>
      <c r="AI127" s="215"/>
      <c r="AJ127" s="215"/>
      <c r="AK127" s="160"/>
      <c r="AL127" s="215"/>
      <c r="AM127" s="215"/>
      <c r="AN127" s="160"/>
      <c r="AO127" s="160"/>
      <c r="AP127" s="160"/>
      <c r="AR127" s="214"/>
      <c r="AS127" s="214"/>
      <c r="AT127" s="160"/>
      <c r="AU127" s="160"/>
      <c r="AV127" s="160"/>
      <c r="AW127" s="215"/>
      <c r="AX127" s="215"/>
      <c r="AY127" s="160"/>
      <c r="AZ127" s="215"/>
      <c r="BA127" s="215"/>
      <c r="BB127" s="160"/>
      <c r="BC127" s="160"/>
      <c r="BD127" s="160"/>
      <c r="BF127" s="214"/>
      <c r="BG127" s="214"/>
      <c r="BH127" s="160"/>
      <c r="BI127" s="160"/>
      <c r="BJ127" s="160"/>
      <c r="BK127" s="215"/>
      <c r="BL127" s="215"/>
      <c r="BM127" s="160"/>
      <c r="BN127" s="215"/>
      <c r="BO127" s="215"/>
      <c r="BP127" s="160"/>
      <c r="BQ127" s="160"/>
      <c r="BR127" s="160"/>
      <c r="BT127" s="214"/>
      <c r="BU127" s="214"/>
      <c r="BV127" s="160"/>
      <c r="BW127" s="160"/>
      <c r="BX127" s="160"/>
      <c r="BY127" s="215"/>
      <c r="BZ127" s="215"/>
      <c r="CA127" s="160"/>
      <c r="CB127" s="215"/>
      <c r="CC127" s="215"/>
      <c r="CD127" s="160"/>
      <c r="CE127" s="160"/>
      <c r="CF127" s="160"/>
      <c r="CH127" s="214"/>
      <c r="CI127" s="214"/>
      <c r="CJ127" s="160"/>
      <c r="CK127" s="160"/>
      <c r="CL127" s="160"/>
      <c r="CM127" s="215"/>
      <c r="CN127" s="215"/>
      <c r="CO127" s="160"/>
      <c r="CP127" s="215"/>
      <c r="CQ127" s="215"/>
      <c r="CR127" s="160"/>
      <c r="CS127" s="160"/>
      <c r="CT127" s="160"/>
      <c r="CV127" s="214"/>
      <c r="CW127" s="214"/>
      <c r="CX127" s="160"/>
      <c r="CY127" s="160"/>
      <c r="CZ127" s="160"/>
      <c r="DA127" s="215"/>
      <c r="DB127" s="215"/>
      <c r="DC127" s="160"/>
      <c r="DD127" s="215"/>
      <c r="DE127" s="215"/>
      <c r="DF127" s="160"/>
      <c r="DG127" s="160"/>
      <c r="DH127" s="160"/>
      <c r="DJ127" s="214"/>
      <c r="DK127" s="214"/>
      <c r="DL127" s="160"/>
      <c r="DM127" s="160"/>
      <c r="DN127" s="160"/>
      <c r="DO127" s="215"/>
      <c r="DP127" s="215"/>
      <c r="DQ127" s="160"/>
      <c r="DR127" s="215"/>
      <c r="DS127" s="215"/>
      <c r="DT127" s="160"/>
      <c r="DU127" s="160"/>
      <c r="DV127" s="160"/>
      <c r="DX127" s="214"/>
      <c r="DY127" s="214"/>
      <c r="DZ127" s="160"/>
      <c r="EA127" s="160"/>
      <c r="EB127" s="160"/>
      <c r="EC127" s="215"/>
      <c r="ED127" s="215"/>
      <c r="EE127" s="160"/>
      <c r="EF127" s="215"/>
      <c r="EG127" s="215"/>
      <c r="EH127" s="160"/>
      <c r="EI127" s="160"/>
      <c r="EJ127" s="160"/>
      <c r="EL127" s="214"/>
      <c r="EM127" s="214"/>
      <c r="EN127" s="160"/>
      <c r="EO127" s="160"/>
      <c r="EP127" s="160"/>
      <c r="EQ127" s="215"/>
      <c r="ER127" s="215"/>
      <c r="ES127" s="160"/>
      <c r="ET127" s="215"/>
      <c r="EU127" s="215"/>
      <c r="EV127" s="160"/>
      <c r="EW127" s="160"/>
      <c r="EX127" s="160"/>
      <c r="EZ127" s="214"/>
      <c r="FA127" s="214"/>
      <c r="FB127" s="160"/>
      <c r="FC127" s="160"/>
      <c r="FD127" s="160"/>
      <c r="FE127" s="215"/>
      <c r="FF127" s="215"/>
      <c r="FG127" s="160"/>
      <c r="FH127" s="215"/>
      <c r="FI127" s="215"/>
      <c r="FJ127" s="160"/>
      <c r="FK127" s="160"/>
      <c r="FL127" s="160"/>
      <c r="FN127" s="214"/>
      <c r="FO127" s="214"/>
      <c r="FP127" s="160"/>
      <c r="FQ127" s="160"/>
      <c r="FR127" s="160"/>
      <c r="FS127" s="215"/>
      <c r="FT127" s="215"/>
      <c r="FU127" s="160"/>
      <c r="FV127" s="215"/>
      <c r="FW127" s="215"/>
      <c r="FX127" s="160"/>
      <c r="FY127" s="160"/>
      <c r="FZ127" s="160"/>
      <c r="GB127" s="214"/>
      <c r="GC127" s="214"/>
      <c r="GD127" s="160"/>
      <c r="GE127" s="160"/>
      <c r="GF127" s="160"/>
      <c r="GG127" s="215"/>
      <c r="GH127" s="215"/>
      <c r="GI127" s="160"/>
      <c r="GJ127" s="215"/>
      <c r="GK127" s="215"/>
      <c r="GL127" s="160"/>
      <c r="GM127" s="160"/>
      <c r="GN127" s="160"/>
      <c r="GP127" s="214"/>
      <c r="GQ127" s="214"/>
      <c r="GR127" s="160"/>
      <c r="GS127" s="160"/>
      <c r="GT127" s="160"/>
      <c r="GU127" s="215"/>
      <c r="GV127" s="215"/>
      <c r="GW127" s="160"/>
      <c r="GX127" s="215"/>
      <c r="GY127" s="215"/>
      <c r="GZ127" s="160"/>
      <c r="HA127" s="160"/>
      <c r="HB127" s="160"/>
      <c r="HD127" s="214"/>
      <c r="HE127" s="214"/>
      <c r="HF127" s="160"/>
      <c r="HG127" s="160"/>
      <c r="HH127" s="160"/>
      <c r="HI127" s="215"/>
      <c r="HJ127" s="215"/>
      <c r="HK127" s="160"/>
      <c r="HL127" s="215"/>
      <c r="HM127" s="215"/>
      <c r="HN127" s="160"/>
      <c r="HO127" s="160"/>
      <c r="HP127" s="160"/>
      <c r="HR127" s="214"/>
      <c r="HS127" s="214"/>
      <c r="HT127" s="160"/>
      <c r="HU127" s="160"/>
      <c r="HV127" s="160"/>
      <c r="HW127" s="215"/>
      <c r="HX127" s="215"/>
      <c r="HY127" s="160"/>
      <c r="HZ127" s="215"/>
      <c r="IA127" s="215"/>
      <c r="IB127" s="160"/>
      <c r="IC127" s="160"/>
      <c r="ID127" s="160"/>
      <c r="IF127" s="214"/>
      <c r="IG127" s="214"/>
      <c r="IH127" s="160"/>
      <c r="II127" s="160"/>
      <c r="IJ127" s="160"/>
      <c r="IK127" s="215"/>
      <c r="IL127" s="215"/>
      <c r="IM127" s="160"/>
      <c r="IN127" s="215"/>
      <c r="IO127" s="215"/>
      <c r="IP127" s="160"/>
      <c r="IQ127" s="160"/>
      <c r="IR127" s="160"/>
      <c r="IT127" s="214"/>
      <c r="IU127" s="214"/>
      <c r="IV127" s="160"/>
    </row>
    <row r="128" spans="2:256" ht="18.75" customHeight="1">
      <c r="B128" s="60">
        <v>40544</v>
      </c>
      <c r="C128" s="60"/>
      <c r="D128" s="40">
        <v>27620.177245</v>
      </c>
      <c r="E128" s="40">
        <v>2332</v>
      </c>
      <c r="F128" s="40"/>
      <c r="G128" s="152">
        <v>2340.195006</v>
      </c>
      <c r="H128" s="152">
        <v>31</v>
      </c>
      <c r="I128" s="40"/>
      <c r="J128" s="149">
        <v>0</v>
      </c>
      <c r="K128" s="149">
        <v>0</v>
      </c>
      <c r="L128" s="40"/>
      <c r="M128" s="40">
        <v>2394.094247</v>
      </c>
      <c r="N128" s="40">
        <v>100</v>
      </c>
      <c r="O128" s="29"/>
      <c r="P128" s="214"/>
      <c r="Q128" s="214"/>
      <c r="R128" s="160"/>
      <c r="S128" s="160"/>
      <c r="T128" s="160"/>
      <c r="U128" s="215"/>
      <c r="V128" s="215"/>
      <c r="W128" s="160"/>
      <c r="X128" s="215"/>
      <c r="Y128" s="215"/>
      <c r="Z128" s="160"/>
      <c r="AA128" s="160"/>
      <c r="AB128" s="160"/>
      <c r="AD128" s="214"/>
      <c r="AE128" s="214"/>
      <c r="AF128" s="160"/>
      <c r="AG128" s="160"/>
      <c r="AH128" s="160"/>
      <c r="AI128" s="215"/>
      <c r="AJ128" s="215"/>
      <c r="AK128" s="160"/>
      <c r="AL128" s="215"/>
      <c r="AM128" s="215"/>
      <c r="AN128" s="160"/>
      <c r="AO128" s="160"/>
      <c r="AP128" s="160"/>
      <c r="AR128" s="214"/>
      <c r="AS128" s="214"/>
      <c r="AT128" s="160"/>
      <c r="AU128" s="160"/>
      <c r="AV128" s="160"/>
      <c r="AW128" s="215"/>
      <c r="AX128" s="215"/>
      <c r="AY128" s="160"/>
      <c r="AZ128" s="215"/>
      <c r="BA128" s="215"/>
      <c r="BB128" s="160"/>
      <c r="BC128" s="160"/>
      <c r="BD128" s="160"/>
      <c r="BF128" s="214"/>
      <c r="BG128" s="214"/>
      <c r="BH128" s="160"/>
      <c r="BI128" s="160"/>
      <c r="BJ128" s="160"/>
      <c r="BK128" s="215"/>
      <c r="BL128" s="215"/>
      <c r="BM128" s="160"/>
      <c r="BN128" s="215"/>
      <c r="BO128" s="215"/>
      <c r="BP128" s="160"/>
      <c r="BQ128" s="160"/>
      <c r="BR128" s="160"/>
      <c r="BT128" s="214"/>
      <c r="BU128" s="214"/>
      <c r="BV128" s="160"/>
      <c r="BW128" s="160"/>
      <c r="BX128" s="160"/>
      <c r="BY128" s="215"/>
      <c r="BZ128" s="215"/>
      <c r="CA128" s="160"/>
      <c r="CB128" s="215"/>
      <c r="CC128" s="215"/>
      <c r="CD128" s="160"/>
      <c r="CE128" s="160"/>
      <c r="CF128" s="160"/>
      <c r="CH128" s="214"/>
      <c r="CI128" s="214"/>
      <c r="CJ128" s="160"/>
      <c r="CK128" s="160"/>
      <c r="CL128" s="160"/>
      <c r="CM128" s="215"/>
      <c r="CN128" s="215"/>
      <c r="CO128" s="160"/>
      <c r="CP128" s="215"/>
      <c r="CQ128" s="215"/>
      <c r="CR128" s="160"/>
      <c r="CS128" s="160"/>
      <c r="CT128" s="160"/>
      <c r="CV128" s="214"/>
      <c r="CW128" s="214"/>
      <c r="CX128" s="160"/>
      <c r="CY128" s="160"/>
      <c r="CZ128" s="160"/>
      <c r="DA128" s="215"/>
      <c r="DB128" s="215"/>
      <c r="DC128" s="160"/>
      <c r="DD128" s="215"/>
      <c r="DE128" s="215"/>
      <c r="DF128" s="160"/>
      <c r="DG128" s="160"/>
      <c r="DH128" s="160"/>
      <c r="DJ128" s="214"/>
      <c r="DK128" s="214"/>
      <c r="DL128" s="160"/>
      <c r="DM128" s="160"/>
      <c r="DN128" s="160"/>
      <c r="DO128" s="215"/>
      <c r="DP128" s="215"/>
      <c r="DQ128" s="160"/>
      <c r="DR128" s="215"/>
      <c r="DS128" s="215"/>
      <c r="DT128" s="160"/>
      <c r="DU128" s="160"/>
      <c r="DV128" s="160"/>
      <c r="DX128" s="214"/>
      <c r="DY128" s="214"/>
      <c r="DZ128" s="160"/>
      <c r="EA128" s="160"/>
      <c r="EB128" s="160"/>
      <c r="EC128" s="215"/>
      <c r="ED128" s="215"/>
      <c r="EE128" s="160"/>
      <c r="EF128" s="215"/>
      <c r="EG128" s="215"/>
      <c r="EH128" s="160"/>
      <c r="EI128" s="160"/>
      <c r="EJ128" s="160"/>
      <c r="EL128" s="214"/>
      <c r="EM128" s="214"/>
      <c r="EN128" s="160"/>
      <c r="EO128" s="160"/>
      <c r="EP128" s="160"/>
      <c r="EQ128" s="215"/>
      <c r="ER128" s="215"/>
      <c r="ES128" s="160"/>
      <c r="ET128" s="215"/>
      <c r="EU128" s="215"/>
      <c r="EV128" s="160"/>
      <c r="EW128" s="160"/>
      <c r="EX128" s="160"/>
      <c r="EZ128" s="214"/>
      <c r="FA128" s="214"/>
      <c r="FB128" s="160"/>
      <c r="FC128" s="160"/>
      <c r="FD128" s="160"/>
      <c r="FE128" s="215"/>
      <c r="FF128" s="215"/>
      <c r="FG128" s="160"/>
      <c r="FH128" s="215"/>
      <c r="FI128" s="215"/>
      <c r="FJ128" s="160"/>
      <c r="FK128" s="160"/>
      <c r="FL128" s="160"/>
      <c r="FN128" s="214"/>
      <c r="FO128" s="214"/>
      <c r="FP128" s="160"/>
      <c r="FQ128" s="160"/>
      <c r="FR128" s="160"/>
      <c r="FS128" s="215"/>
      <c r="FT128" s="215"/>
      <c r="FU128" s="160"/>
      <c r="FV128" s="215"/>
      <c r="FW128" s="215"/>
      <c r="FX128" s="160"/>
      <c r="FY128" s="160"/>
      <c r="FZ128" s="160"/>
      <c r="GB128" s="214"/>
      <c r="GC128" s="214"/>
      <c r="GD128" s="160"/>
      <c r="GE128" s="160"/>
      <c r="GF128" s="160"/>
      <c r="GG128" s="215"/>
      <c r="GH128" s="215"/>
      <c r="GI128" s="160"/>
      <c r="GJ128" s="215"/>
      <c r="GK128" s="215"/>
      <c r="GL128" s="160"/>
      <c r="GM128" s="160"/>
      <c r="GN128" s="160"/>
      <c r="GP128" s="214"/>
      <c r="GQ128" s="214"/>
      <c r="GR128" s="160"/>
      <c r="GS128" s="160"/>
      <c r="GT128" s="160"/>
      <c r="GU128" s="215"/>
      <c r="GV128" s="215"/>
      <c r="GW128" s="160"/>
      <c r="GX128" s="215"/>
      <c r="GY128" s="215"/>
      <c r="GZ128" s="160"/>
      <c r="HA128" s="160"/>
      <c r="HB128" s="160"/>
      <c r="HD128" s="214"/>
      <c r="HE128" s="214"/>
      <c r="HF128" s="160"/>
      <c r="HG128" s="160"/>
      <c r="HH128" s="160"/>
      <c r="HI128" s="215"/>
      <c r="HJ128" s="215"/>
      <c r="HK128" s="160"/>
      <c r="HL128" s="215"/>
      <c r="HM128" s="215"/>
      <c r="HN128" s="160"/>
      <c r="HO128" s="160"/>
      <c r="HP128" s="160"/>
      <c r="HR128" s="214"/>
      <c r="HS128" s="214"/>
      <c r="HT128" s="160"/>
      <c r="HU128" s="160"/>
      <c r="HV128" s="160"/>
      <c r="HW128" s="215"/>
      <c r="HX128" s="215"/>
      <c r="HY128" s="160"/>
      <c r="HZ128" s="215"/>
      <c r="IA128" s="215"/>
      <c r="IB128" s="160"/>
      <c r="IC128" s="160"/>
      <c r="ID128" s="160"/>
      <c r="IF128" s="214"/>
      <c r="IG128" s="214"/>
      <c r="IH128" s="160"/>
      <c r="II128" s="160"/>
      <c r="IJ128" s="160"/>
      <c r="IK128" s="215"/>
      <c r="IL128" s="215"/>
      <c r="IM128" s="160"/>
      <c r="IN128" s="215"/>
      <c r="IO128" s="215"/>
      <c r="IP128" s="160"/>
      <c r="IQ128" s="160"/>
      <c r="IR128" s="160"/>
      <c r="IT128" s="214"/>
      <c r="IU128" s="214"/>
      <c r="IV128" s="160"/>
    </row>
    <row r="129" spans="2:256" ht="18.75" customHeight="1">
      <c r="B129" s="60">
        <v>40575</v>
      </c>
      <c r="C129" s="60"/>
      <c r="D129" s="40">
        <v>22401.829626</v>
      </c>
      <c r="E129" s="40">
        <v>1795</v>
      </c>
      <c r="F129" s="40"/>
      <c r="G129" s="149">
        <v>4044.034695</v>
      </c>
      <c r="H129" s="149">
        <v>107</v>
      </c>
      <c r="I129" s="40"/>
      <c r="J129" s="149">
        <v>0</v>
      </c>
      <c r="K129" s="149">
        <v>0</v>
      </c>
      <c r="L129" s="40"/>
      <c r="M129" s="40">
        <v>1649.673266</v>
      </c>
      <c r="N129" s="40">
        <v>65</v>
      </c>
      <c r="O129" s="29"/>
      <c r="P129" s="214"/>
      <c r="Q129" s="214"/>
      <c r="R129" s="160"/>
      <c r="S129" s="160"/>
      <c r="T129" s="160"/>
      <c r="U129" s="215"/>
      <c r="V129" s="215"/>
      <c r="W129" s="160"/>
      <c r="X129" s="215"/>
      <c r="Y129" s="215"/>
      <c r="Z129" s="160"/>
      <c r="AA129" s="160"/>
      <c r="AB129" s="160"/>
      <c r="AD129" s="214"/>
      <c r="AE129" s="214"/>
      <c r="AF129" s="160"/>
      <c r="AG129" s="160"/>
      <c r="AH129" s="160"/>
      <c r="AI129" s="215"/>
      <c r="AJ129" s="215"/>
      <c r="AK129" s="160"/>
      <c r="AL129" s="215"/>
      <c r="AM129" s="215"/>
      <c r="AN129" s="160"/>
      <c r="AO129" s="160"/>
      <c r="AP129" s="160"/>
      <c r="AR129" s="214"/>
      <c r="AS129" s="214"/>
      <c r="AT129" s="160"/>
      <c r="AU129" s="160"/>
      <c r="AV129" s="160"/>
      <c r="AW129" s="215"/>
      <c r="AX129" s="215"/>
      <c r="AY129" s="160"/>
      <c r="AZ129" s="215"/>
      <c r="BA129" s="215"/>
      <c r="BB129" s="160"/>
      <c r="BC129" s="160"/>
      <c r="BD129" s="160"/>
      <c r="BF129" s="214"/>
      <c r="BG129" s="214"/>
      <c r="BH129" s="160"/>
      <c r="BI129" s="160"/>
      <c r="BJ129" s="160"/>
      <c r="BK129" s="215"/>
      <c r="BL129" s="215"/>
      <c r="BM129" s="160"/>
      <c r="BN129" s="215"/>
      <c r="BO129" s="215"/>
      <c r="BP129" s="160"/>
      <c r="BQ129" s="160"/>
      <c r="BR129" s="160"/>
      <c r="BT129" s="214"/>
      <c r="BU129" s="214"/>
      <c r="BV129" s="160"/>
      <c r="BW129" s="160"/>
      <c r="BX129" s="160"/>
      <c r="BY129" s="215"/>
      <c r="BZ129" s="215"/>
      <c r="CA129" s="160"/>
      <c r="CB129" s="215"/>
      <c r="CC129" s="215"/>
      <c r="CD129" s="160"/>
      <c r="CE129" s="160"/>
      <c r="CF129" s="160"/>
      <c r="CH129" s="214"/>
      <c r="CI129" s="214"/>
      <c r="CJ129" s="160"/>
      <c r="CK129" s="160"/>
      <c r="CL129" s="160"/>
      <c r="CM129" s="215"/>
      <c r="CN129" s="215"/>
      <c r="CO129" s="160"/>
      <c r="CP129" s="215"/>
      <c r="CQ129" s="215"/>
      <c r="CR129" s="160"/>
      <c r="CS129" s="160"/>
      <c r="CT129" s="160"/>
      <c r="CV129" s="214"/>
      <c r="CW129" s="214"/>
      <c r="CX129" s="160"/>
      <c r="CY129" s="160"/>
      <c r="CZ129" s="160"/>
      <c r="DA129" s="215"/>
      <c r="DB129" s="215"/>
      <c r="DC129" s="160"/>
      <c r="DD129" s="215"/>
      <c r="DE129" s="215"/>
      <c r="DF129" s="160"/>
      <c r="DG129" s="160"/>
      <c r="DH129" s="160"/>
      <c r="DJ129" s="214"/>
      <c r="DK129" s="214"/>
      <c r="DL129" s="160"/>
      <c r="DM129" s="160"/>
      <c r="DN129" s="160"/>
      <c r="DO129" s="215"/>
      <c r="DP129" s="215"/>
      <c r="DQ129" s="160"/>
      <c r="DR129" s="215"/>
      <c r="DS129" s="215"/>
      <c r="DT129" s="160"/>
      <c r="DU129" s="160"/>
      <c r="DV129" s="160"/>
      <c r="DX129" s="214"/>
      <c r="DY129" s="214"/>
      <c r="DZ129" s="160"/>
      <c r="EA129" s="160"/>
      <c r="EB129" s="160"/>
      <c r="EC129" s="215"/>
      <c r="ED129" s="215"/>
      <c r="EE129" s="160"/>
      <c r="EF129" s="215"/>
      <c r="EG129" s="215"/>
      <c r="EH129" s="160"/>
      <c r="EI129" s="160"/>
      <c r="EJ129" s="160"/>
      <c r="EL129" s="214"/>
      <c r="EM129" s="214"/>
      <c r="EN129" s="160"/>
      <c r="EO129" s="160"/>
      <c r="EP129" s="160"/>
      <c r="EQ129" s="215"/>
      <c r="ER129" s="215"/>
      <c r="ES129" s="160"/>
      <c r="ET129" s="215"/>
      <c r="EU129" s="215"/>
      <c r="EV129" s="160"/>
      <c r="EW129" s="160"/>
      <c r="EX129" s="160"/>
      <c r="EZ129" s="214"/>
      <c r="FA129" s="214"/>
      <c r="FB129" s="160"/>
      <c r="FC129" s="160"/>
      <c r="FD129" s="160"/>
      <c r="FE129" s="215"/>
      <c r="FF129" s="215"/>
      <c r="FG129" s="160"/>
      <c r="FH129" s="215"/>
      <c r="FI129" s="215"/>
      <c r="FJ129" s="160"/>
      <c r="FK129" s="160"/>
      <c r="FL129" s="160"/>
      <c r="FN129" s="214"/>
      <c r="FO129" s="214"/>
      <c r="FP129" s="160"/>
      <c r="FQ129" s="160"/>
      <c r="FR129" s="160"/>
      <c r="FS129" s="215"/>
      <c r="FT129" s="215"/>
      <c r="FU129" s="160"/>
      <c r="FV129" s="215"/>
      <c r="FW129" s="215"/>
      <c r="FX129" s="160"/>
      <c r="FY129" s="160"/>
      <c r="FZ129" s="160"/>
      <c r="GB129" s="214"/>
      <c r="GC129" s="214"/>
      <c r="GD129" s="160"/>
      <c r="GE129" s="160"/>
      <c r="GF129" s="160"/>
      <c r="GG129" s="215"/>
      <c r="GH129" s="215"/>
      <c r="GI129" s="160"/>
      <c r="GJ129" s="215"/>
      <c r="GK129" s="215"/>
      <c r="GL129" s="160"/>
      <c r="GM129" s="160"/>
      <c r="GN129" s="160"/>
      <c r="GP129" s="214"/>
      <c r="GQ129" s="214"/>
      <c r="GR129" s="160"/>
      <c r="GS129" s="160"/>
      <c r="GT129" s="160"/>
      <c r="GU129" s="215"/>
      <c r="GV129" s="215"/>
      <c r="GW129" s="160"/>
      <c r="GX129" s="215"/>
      <c r="GY129" s="215"/>
      <c r="GZ129" s="160"/>
      <c r="HA129" s="160"/>
      <c r="HB129" s="160"/>
      <c r="HD129" s="214"/>
      <c r="HE129" s="214"/>
      <c r="HF129" s="160"/>
      <c r="HG129" s="160"/>
      <c r="HH129" s="160"/>
      <c r="HI129" s="215"/>
      <c r="HJ129" s="215"/>
      <c r="HK129" s="160"/>
      <c r="HL129" s="215"/>
      <c r="HM129" s="215"/>
      <c r="HN129" s="160"/>
      <c r="HO129" s="160"/>
      <c r="HP129" s="160"/>
      <c r="HR129" s="214"/>
      <c r="HS129" s="214"/>
      <c r="HT129" s="160"/>
      <c r="HU129" s="160"/>
      <c r="HV129" s="160"/>
      <c r="HW129" s="215"/>
      <c r="HX129" s="215"/>
      <c r="HY129" s="160"/>
      <c r="HZ129" s="215"/>
      <c r="IA129" s="215"/>
      <c r="IB129" s="160"/>
      <c r="IC129" s="160"/>
      <c r="ID129" s="160"/>
      <c r="IF129" s="214"/>
      <c r="IG129" s="214"/>
      <c r="IH129" s="160"/>
      <c r="II129" s="160"/>
      <c r="IJ129" s="160"/>
      <c r="IK129" s="215"/>
      <c r="IL129" s="215"/>
      <c r="IM129" s="160"/>
      <c r="IN129" s="215"/>
      <c r="IO129" s="215"/>
      <c r="IP129" s="160"/>
      <c r="IQ129" s="160"/>
      <c r="IR129" s="160"/>
      <c r="IT129" s="214"/>
      <c r="IU129" s="214"/>
      <c r="IV129" s="160"/>
    </row>
    <row r="130" spans="1:15" s="216" customFormat="1" ht="19.5" customHeight="1" thickBot="1">
      <c r="A130" s="8"/>
      <c r="B130" s="220">
        <v>40603</v>
      </c>
      <c r="C130" s="220"/>
      <c r="D130" s="221">
        <v>27791.334035</v>
      </c>
      <c r="E130" s="221">
        <v>2288</v>
      </c>
      <c r="F130" s="222"/>
      <c r="G130" s="223">
        <v>2326.894075</v>
      </c>
      <c r="H130" s="223">
        <v>61</v>
      </c>
      <c r="I130" s="221"/>
      <c r="J130" s="223">
        <v>0</v>
      </c>
      <c r="K130" s="223">
        <v>0</v>
      </c>
      <c r="L130" s="221"/>
      <c r="M130" s="221">
        <v>3376.518703</v>
      </c>
      <c r="N130" s="221">
        <v>99</v>
      </c>
      <c r="O130" s="188"/>
    </row>
    <row r="131" spans="1:15" s="122" customFormat="1" ht="19.5" customHeight="1">
      <c r="A131" s="32"/>
      <c r="B131" s="179"/>
      <c r="C131" s="180"/>
      <c r="D131" s="230"/>
      <c r="E131" s="230"/>
      <c r="F131" s="230"/>
      <c r="G131" s="230"/>
      <c r="H131" s="230"/>
      <c r="I131" s="230"/>
      <c r="J131" s="230"/>
      <c r="K131" s="230"/>
      <c r="L131" s="230"/>
      <c r="M131" s="230"/>
      <c r="N131" s="230"/>
      <c r="O131" s="230"/>
    </row>
    <row r="132" ht="19.5" customHeight="1">
      <c r="E132" s="114"/>
    </row>
    <row r="133" ht="19.5" customHeight="1">
      <c r="N133" s="89"/>
    </row>
    <row r="134" ht="19.5" customHeight="1">
      <c r="M134" s="28" t="s">
        <v>0</v>
      </c>
    </row>
    <row r="135" spans="4:13" ht="19.5" customHeight="1">
      <c r="D135" s="141"/>
      <c r="E135" s="141"/>
      <c r="F135" s="141"/>
      <c r="G135" s="141"/>
      <c r="H135" s="141"/>
      <c r="I135" s="141"/>
      <c r="J135" s="141"/>
      <c r="K135" s="141"/>
      <c r="L135" s="141"/>
      <c r="M135" s="141"/>
    </row>
    <row r="136" spans="2:13" ht="17.25" customHeight="1">
      <c r="B136" s="8"/>
      <c r="D136" s="176"/>
      <c r="E136" s="177"/>
      <c r="F136" s="177"/>
      <c r="G136" s="177"/>
      <c r="H136" s="177"/>
      <c r="I136" s="177"/>
      <c r="J136" s="177"/>
      <c r="K136" s="177"/>
      <c r="L136" s="177"/>
      <c r="M136" s="141"/>
    </row>
    <row r="137" spans="2:13" ht="42.75" customHeight="1">
      <c r="B137" s="107"/>
      <c r="C137" s="107"/>
      <c r="D137" s="177"/>
      <c r="E137" s="177"/>
      <c r="F137" s="177"/>
      <c r="G137" s="177"/>
      <c r="H137" s="177"/>
      <c r="I137" s="177"/>
      <c r="J137" s="177"/>
      <c r="K137" s="177"/>
      <c r="L137" s="177"/>
      <c r="M137" s="141"/>
    </row>
    <row r="138" spans="1:15" s="212" customFormat="1" ht="19.5" customHeight="1">
      <c r="A138" s="164"/>
      <c r="B138" s="165"/>
      <c r="C138" s="165"/>
      <c r="D138" s="177"/>
      <c r="E138" s="177"/>
      <c r="F138" s="177"/>
      <c r="G138" s="177"/>
      <c r="H138" s="177"/>
      <c r="I138" s="177"/>
      <c r="J138" s="177"/>
      <c r="K138" s="177"/>
      <c r="L138" s="177"/>
      <c r="M138" s="178"/>
      <c r="N138" s="162"/>
      <c r="O138" s="162"/>
    </row>
    <row r="139" spans="2:15" ht="19.5" customHeight="1">
      <c r="B139" s="105"/>
      <c r="C139" s="105"/>
      <c r="D139" s="177"/>
      <c r="E139" s="177"/>
      <c r="F139" s="177"/>
      <c r="G139" s="177"/>
      <c r="H139" s="177"/>
      <c r="I139" s="177"/>
      <c r="J139" s="177"/>
      <c r="K139" s="177"/>
      <c r="L139" s="177"/>
      <c r="M139" s="176"/>
      <c r="N139"/>
      <c r="O139"/>
    </row>
    <row r="140" spans="4:15" ht="19.5" customHeight="1">
      <c r="D140" s="177"/>
      <c r="E140" s="177"/>
      <c r="F140" s="177"/>
      <c r="G140" s="177"/>
      <c r="H140" s="177"/>
      <c r="I140" s="177"/>
      <c r="J140" s="177"/>
      <c r="K140" s="177"/>
      <c r="L140" s="177"/>
      <c r="M140" s="177"/>
      <c r="N140" s="114"/>
      <c r="O140" s="114"/>
    </row>
    <row r="141" spans="4:15" ht="19.5" customHeight="1">
      <c r="D141" s="176"/>
      <c r="E141" s="177"/>
      <c r="F141" s="177"/>
      <c r="G141" s="177"/>
      <c r="H141" s="177"/>
      <c r="I141" s="177"/>
      <c r="J141" s="177"/>
      <c r="K141" s="177"/>
      <c r="L141" s="177"/>
      <c r="M141" s="177"/>
      <c r="N141" s="114"/>
      <c r="O141" s="114"/>
    </row>
    <row r="142" spans="4:15" ht="19.5" customHeight="1">
      <c r="D142"/>
      <c r="E142" s="114"/>
      <c r="F142" s="114"/>
      <c r="G142" s="114"/>
      <c r="H142" s="114"/>
      <c r="I142" s="114"/>
      <c r="J142" s="114"/>
      <c r="K142" s="114"/>
      <c r="L142" s="114"/>
      <c r="M142" s="114"/>
      <c r="N142" s="114"/>
      <c r="O142" s="114"/>
    </row>
    <row r="143" spans="4:15" ht="19.5" customHeight="1">
      <c r="D143"/>
      <c r="E143" s="114"/>
      <c r="F143" s="114"/>
      <c r="G143" s="114"/>
      <c r="H143" s="114"/>
      <c r="I143" s="114"/>
      <c r="J143" s="114"/>
      <c r="K143" s="114"/>
      <c r="L143" s="114"/>
      <c r="M143" s="114"/>
      <c r="N143" s="114"/>
      <c r="O143" s="114"/>
    </row>
    <row r="144" spans="4:12" ht="19.5" customHeight="1">
      <c r="D144"/>
      <c r="E144" s="114"/>
      <c r="F144" s="114"/>
      <c r="G144" s="114"/>
      <c r="H144" s="114"/>
      <c r="I144" s="114"/>
      <c r="J144" s="114"/>
      <c r="K144" s="114"/>
      <c r="L144" s="114"/>
    </row>
    <row r="145" spans="4:12" ht="19.5" customHeight="1">
      <c r="D145"/>
      <c r="E145" s="114"/>
      <c r="F145" s="114"/>
      <c r="G145" s="114"/>
      <c r="H145" s="114"/>
      <c r="I145" s="114"/>
      <c r="J145" s="114"/>
      <c r="K145" s="114"/>
      <c r="L145"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44"/>
  <sheetViews>
    <sheetView showGridLines="0" zoomScale="75" zoomScaleNormal="75" workbookViewId="0" topLeftCell="A1">
      <pane ySplit="6" topLeftCell="BM121"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43" t="s">
        <v>6</v>
      </c>
      <c r="C4" s="184"/>
      <c r="D4" s="245" t="s">
        <v>4</v>
      </c>
      <c r="E4" s="245"/>
      <c r="F4" s="245"/>
      <c r="G4" s="245"/>
      <c r="H4" s="62"/>
      <c r="I4" s="244" t="s">
        <v>27</v>
      </c>
      <c r="J4" s="244"/>
      <c r="K4" s="244"/>
      <c r="L4" s="244"/>
    </row>
    <row r="5" spans="1:12" s="119" customFormat="1" ht="19.5" customHeight="1">
      <c r="A5" s="31"/>
      <c r="B5" s="238"/>
      <c r="C5" s="182"/>
      <c r="D5" s="235" t="s">
        <v>9</v>
      </c>
      <c r="E5" s="235"/>
      <c r="F5" s="235"/>
      <c r="G5" s="235"/>
      <c r="H5" s="27"/>
      <c r="I5" s="235" t="s">
        <v>9</v>
      </c>
      <c r="J5" s="235"/>
      <c r="K5" s="235"/>
      <c r="L5" s="235"/>
    </row>
    <row r="6" spans="1:12" s="119" customFormat="1" ht="26.25" customHeight="1">
      <c r="A6" s="49"/>
      <c r="B6" s="239"/>
      <c r="C6" s="183"/>
      <c r="D6" s="48" t="s">
        <v>10</v>
      </c>
      <c r="E6" s="48" t="s">
        <v>11</v>
      </c>
      <c r="F6" s="48" t="s">
        <v>12</v>
      </c>
      <c r="G6" s="48" t="s">
        <v>56</v>
      </c>
      <c r="H6" s="65"/>
      <c r="I6" s="48" t="s">
        <v>10</v>
      </c>
      <c r="J6" s="48" t="s">
        <v>11</v>
      </c>
      <c r="K6" s="48" t="s">
        <v>12</v>
      </c>
      <c r="L6" s="48" t="s">
        <v>13</v>
      </c>
    </row>
    <row r="7" spans="1:12" s="206" customFormat="1" ht="18.75" customHeight="1">
      <c r="A7" s="38"/>
      <c r="B7" s="58">
        <v>36861</v>
      </c>
      <c r="C7" s="58"/>
      <c r="D7" s="67">
        <v>8.8438</v>
      </c>
      <c r="E7" s="67">
        <v>9.296</v>
      </c>
      <c r="F7" s="67">
        <v>8.6295</v>
      </c>
      <c r="G7" s="67" t="s">
        <v>57</v>
      </c>
      <c r="H7" s="67"/>
      <c r="I7" s="67">
        <v>7.1617</v>
      </c>
      <c r="J7" s="67">
        <v>7.3002</v>
      </c>
      <c r="K7" s="67">
        <v>7.118</v>
      </c>
      <c r="L7" s="67">
        <v>7.2549</v>
      </c>
    </row>
    <row r="8" spans="1:12" s="213" customFormat="1" ht="19.5" customHeight="1">
      <c r="A8" s="39"/>
      <c r="B8" s="59">
        <v>36892</v>
      </c>
      <c r="C8" s="59"/>
      <c r="D8" s="68">
        <v>8.7314</v>
      </c>
      <c r="E8" s="68">
        <v>9.0017</v>
      </c>
      <c r="F8" s="68">
        <v>8.6791</v>
      </c>
      <c r="G8" s="68" t="s">
        <v>57</v>
      </c>
      <c r="H8" s="68"/>
      <c r="I8" s="68">
        <v>7.0844</v>
      </c>
      <c r="J8" s="68">
        <v>7.0675</v>
      </c>
      <c r="K8" s="68">
        <v>7.0412</v>
      </c>
      <c r="L8" s="68">
        <v>6.7033</v>
      </c>
    </row>
    <row r="9" spans="1:12" s="213" customFormat="1" ht="19.5" customHeight="1">
      <c r="A9" s="39"/>
      <c r="B9" s="59">
        <v>36923</v>
      </c>
      <c r="C9" s="59"/>
      <c r="D9" s="68">
        <v>8.5412</v>
      </c>
      <c r="E9" s="68">
        <v>8.8037</v>
      </c>
      <c r="F9" s="68">
        <v>8.6664</v>
      </c>
      <c r="G9" s="68" t="s">
        <v>57</v>
      </c>
      <c r="H9" s="68"/>
      <c r="I9" s="68">
        <v>6.8868</v>
      </c>
      <c r="J9" s="68">
        <v>6.9708</v>
      </c>
      <c r="K9" s="68">
        <v>6.8943</v>
      </c>
      <c r="L9" s="68">
        <v>6.7201</v>
      </c>
    </row>
    <row r="10" spans="1:12" s="213" customFormat="1" ht="19.5" customHeight="1">
      <c r="A10" s="39"/>
      <c r="B10" s="59">
        <v>36951</v>
      </c>
      <c r="C10" s="59"/>
      <c r="D10" s="68">
        <v>8.1101</v>
      </c>
      <c r="E10" s="68">
        <v>8.2687</v>
      </c>
      <c r="F10" s="68">
        <v>8.0219</v>
      </c>
      <c r="G10" s="68" t="s">
        <v>57</v>
      </c>
      <c r="H10" s="68"/>
      <c r="I10" s="68">
        <v>6.5731</v>
      </c>
      <c r="J10" s="68">
        <v>6.6408</v>
      </c>
      <c r="K10" s="68">
        <v>6.6608</v>
      </c>
      <c r="L10" s="68">
        <v>6.838</v>
      </c>
    </row>
    <row r="11" spans="1:12" s="213" customFormat="1" ht="19.5" customHeight="1">
      <c r="A11" s="39"/>
      <c r="B11" s="59">
        <v>36982</v>
      </c>
      <c r="C11" s="59"/>
      <c r="D11" s="68">
        <v>8.1365</v>
      </c>
      <c r="E11" s="68">
        <v>7.6996</v>
      </c>
      <c r="F11" s="68">
        <v>7.7449</v>
      </c>
      <c r="G11" s="68" t="s">
        <v>57</v>
      </c>
      <c r="H11" s="68"/>
      <c r="I11" s="68">
        <v>6.3111</v>
      </c>
      <c r="J11" s="68">
        <v>6.4005</v>
      </c>
      <c r="K11" s="68">
        <v>6.4512</v>
      </c>
      <c r="L11" s="68">
        <v>7.0978</v>
      </c>
    </row>
    <row r="12" spans="1:12" s="213" customFormat="1" ht="19.5" customHeight="1">
      <c r="A12" s="39"/>
      <c r="B12" s="59">
        <v>37012</v>
      </c>
      <c r="C12" s="59"/>
      <c r="D12" s="68">
        <v>8.0046</v>
      </c>
      <c r="E12" s="68">
        <v>8.0065</v>
      </c>
      <c r="F12" s="68">
        <v>7.923</v>
      </c>
      <c r="G12" s="68" t="s">
        <v>57</v>
      </c>
      <c r="H12" s="68"/>
      <c r="I12" s="68">
        <v>6.2365</v>
      </c>
      <c r="J12" s="68">
        <v>6.3003</v>
      </c>
      <c r="K12" s="68">
        <v>6.3862</v>
      </c>
      <c r="L12" s="68">
        <v>6.901</v>
      </c>
    </row>
    <row r="13" spans="1:12" s="213" customFormat="1" ht="19.5" customHeight="1">
      <c r="A13" s="39"/>
      <c r="B13" s="59">
        <v>37043</v>
      </c>
      <c r="C13" s="59"/>
      <c r="D13" s="68">
        <v>8.0526</v>
      </c>
      <c r="E13" s="68">
        <v>8.0024</v>
      </c>
      <c r="F13" s="68">
        <v>7.7901</v>
      </c>
      <c r="G13" s="68" t="s">
        <v>57</v>
      </c>
      <c r="H13" s="68"/>
      <c r="I13" s="68">
        <v>6.2141</v>
      </c>
      <c r="J13" s="68">
        <v>6.2871</v>
      </c>
      <c r="K13" s="68">
        <v>6.3389</v>
      </c>
      <c r="L13" s="68">
        <v>6.8038</v>
      </c>
    </row>
    <row r="14" spans="1:12" s="213" customFormat="1" ht="19.5" customHeight="1">
      <c r="A14" s="39"/>
      <c r="B14" s="59">
        <v>37073</v>
      </c>
      <c r="C14" s="59"/>
      <c r="D14" s="68">
        <v>8.124</v>
      </c>
      <c r="E14" s="68">
        <v>7.9652</v>
      </c>
      <c r="F14" s="68">
        <v>7.7306</v>
      </c>
      <c r="G14" s="68" t="s">
        <v>57</v>
      </c>
      <c r="H14" s="68"/>
      <c r="I14" s="68">
        <v>6.2181</v>
      </c>
      <c r="J14" s="68">
        <v>6.3122</v>
      </c>
      <c r="K14" s="68">
        <v>6.4098</v>
      </c>
      <c r="L14" s="68">
        <v>6.7644</v>
      </c>
    </row>
    <row r="15" spans="1:12" s="213" customFormat="1" ht="19.5" customHeight="1">
      <c r="A15" s="39"/>
      <c r="B15" s="59">
        <v>37104</v>
      </c>
      <c r="C15" s="59"/>
      <c r="D15" s="68">
        <v>7.8064</v>
      </c>
      <c r="E15" s="68">
        <v>7.929</v>
      </c>
      <c r="F15" s="68">
        <v>7.7411</v>
      </c>
      <c r="G15" s="68" t="s">
        <v>57</v>
      </c>
      <c r="H15" s="68"/>
      <c r="I15" s="68">
        <v>6.2468</v>
      </c>
      <c r="J15" s="68">
        <v>6.4348</v>
      </c>
      <c r="K15" s="68">
        <v>6.4775</v>
      </c>
      <c r="L15" s="68">
        <v>6.6252</v>
      </c>
    </row>
    <row r="16" spans="1:12" s="213" customFormat="1" ht="19.5" customHeight="1">
      <c r="A16" s="39"/>
      <c r="B16" s="59">
        <v>37135</v>
      </c>
      <c r="C16" s="59"/>
      <c r="D16" s="68">
        <v>8.2781</v>
      </c>
      <c r="E16" s="68">
        <v>8.0889</v>
      </c>
      <c r="F16" s="68">
        <v>7.8654</v>
      </c>
      <c r="G16" s="68" t="s">
        <v>57</v>
      </c>
      <c r="H16" s="68"/>
      <c r="I16" s="68">
        <v>6.4364</v>
      </c>
      <c r="J16" s="68">
        <v>6.4235</v>
      </c>
      <c r="K16" s="68">
        <v>6.5538</v>
      </c>
      <c r="L16" s="68">
        <v>6.4965</v>
      </c>
    </row>
    <row r="17" spans="1:12" s="213" customFormat="1" ht="19.5" customHeight="1">
      <c r="A17" s="39"/>
      <c r="B17" s="59">
        <v>37165</v>
      </c>
      <c r="C17" s="59"/>
      <c r="D17" s="68">
        <v>8.1565</v>
      </c>
      <c r="E17" s="68">
        <v>8.2186</v>
      </c>
      <c r="F17" s="68">
        <v>7.8107</v>
      </c>
      <c r="G17" s="68" t="s">
        <v>57</v>
      </c>
      <c r="H17" s="68"/>
      <c r="I17" s="68">
        <v>6.3574</v>
      </c>
      <c r="J17" s="68">
        <v>6.477</v>
      </c>
      <c r="K17" s="68">
        <v>6.5408</v>
      </c>
      <c r="L17" s="68">
        <v>6.5</v>
      </c>
    </row>
    <row r="18" spans="1:12" s="213" customFormat="1" ht="19.5" customHeight="1">
      <c r="A18" s="39"/>
      <c r="B18" s="59">
        <v>37196</v>
      </c>
      <c r="C18" s="59"/>
      <c r="D18" s="68">
        <v>8.1303</v>
      </c>
      <c r="E18" s="68">
        <v>8.2263</v>
      </c>
      <c r="F18" s="68">
        <v>7.8962</v>
      </c>
      <c r="G18" s="68" t="s">
        <v>57</v>
      </c>
      <c r="H18" s="68"/>
      <c r="I18" s="68">
        <v>6.4017</v>
      </c>
      <c r="J18" s="68">
        <v>6.3969</v>
      </c>
      <c r="K18" s="68">
        <v>6.4976</v>
      </c>
      <c r="L18" s="68">
        <v>6.5</v>
      </c>
    </row>
    <row r="19" spans="1:12" s="213" customFormat="1" ht="19.5" customHeight="1">
      <c r="A19" s="79"/>
      <c r="B19" s="82">
        <v>37226</v>
      </c>
      <c r="C19" s="82"/>
      <c r="D19" s="92">
        <v>7.7395</v>
      </c>
      <c r="E19" s="92">
        <v>7.9504</v>
      </c>
      <c r="F19" s="92">
        <v>7.9737</v>
      </c>
      <c r="G19" s="92" t="s">
        <v>57</v>
      </c>
      <c r="H19" s="92"/>
      <c r="I19" s="92">
        <v>6.3665</v>
      </c>
      <c r="J19" s="92">
        <v>6.4461</v>
      </c>
      <c r="K19" s="92">
        <v>6.5253</v>
      </c>
      <c r="L19" s="92" t="s">
        <v>57</v>
      </c>
    </row>
    <row r="20" spans="1:12" s="213" customFormat="1" ht="19.5" customHeight="1">
      <c r="A20" s="39"/>
      <c r="B20" s="58">
        <v>37257</v>
      </c>
      <c r="C20" s="58"/>
      <c r="D20" s="67">
        <v>7.8386</v>
      </c>
      <c r="E20" s="67">
        <v>8.0703</v>
      </c>
      <c r="F20" s="67">
        <v>7.9048</v>
      </c>
      <c r="G20" s="67" t="s">
        <v>57</v>
      </c>
      <c r="H20" s="67"/>
      <c r="I20" s="67">
        <v>6.4758</v>
      </c>
      <c r="J20" s="67">
        <v>6.5102</v>
      </c>
      <c r="K20" s="67">
        <v>6.5239</v>
      </c>
      <c r="L20" s="67">
        <v>6.32</v>
      </c>
    </row>
    <row r="21" spans="1:12" s="213" customFormat="1" ht="19.5" customHeight="1">
      <c r="A21" s="39"/>
      <c r="B21" s="59">
        <v>37288</v>
      </c>
      <c r="C21" s="59"/>
      <c r="D21" s="68">
        <v>7.7211</v>
      </c>
      <c r="E21" s="68">
        <v>8.0022</v>
      </c>
      <c r="F21" s="68">
        <v>7.6927</v>
      </c>
      <c r="G21" s="68" t="s">
        <v>57</v>
      </c>
      <c r="H21" s="68"/>
      <c r="I21" s="68">
        <v>6.4309</v>
      </c>
      <c r="J21" s="68">
        <v>6.543</v>
      </c>
      <c r="K21" s="68">
        <v>6.5785</v>
      </c>
      <c r="L21" s="68">
        <v>6.42</v>
      </c>
    </row>
    <row r="22" spans="1:12" s="213" customFormat="1" ht="19.5" customHeight="1">
      <c r="A22" s="39"/>
      <c r="B22" s="59">
        <v>37316</v>
      </c>
      <c r="C22" s="59"/>
      <c r="D22" s="68">
        <v>7.7325</v>
      </c>
      <c r="E22" s="68">
        <v>7.7606</v>
      </c>
      <c r="F22" s="68">
        <v>7.7064</v>
      </c>
      <c r="G22" s="68" t="s">
        <v>57</v>
      </c>
      <c r="H22" s="68"/>
      <c r="I22" s="68">
        <v>6.3566</v>
      </c>
      <c r="J22" s="68">
        <v>6.4438</v>
      </c>
      <c r="K22" s="68">
        <v>6.4693</v>
      </c>
      <c r="L22" s="68">
        <v>6.46</v>
      </c>
    </row>
    <row r="23" spans="1:12" s="213" customFormat="1" ht="19.5" customHeight="1">
      <c r="A23" s="39"/>
      <c r="B23" s="59">
        <v>37347</v>
      </c>
      <c r="C23" s="59"/>
      <c r="D23" s="68">
        <v>7.3669</v>
      </c>
      <c r="E23" s="68">
        <v>7.7912</v>
      </c>
      <c r="F23" s="68">
        <v>7.6466</v>
      </c>
      <c r="G23" s="68" t="s">
        <v>57</v>
      </c>
      <c r="H23" s="68"/>
      <c r="I23" s="68">
        <v>6.4025</v>
      </c>
      <c r="J23" s="68">
        <v>6.3982</v>
      </c>
      <c r="K23" s="68">
        <v>6.3834</v>
      </c>
      <c r="L23" s="68">
        <v>6.49</v>
      </c>
    </row>
    <row r="24" spans="1:12" s="213" customFormat="1" ht="19.5" customHeight="1">
      <c r="A24" s="39"/>
      <c r="B24" s="59">
        <v>37377</v>
      </c>
      <c r="C24" s="59"/>
      <c r="D24" s="68">
        <v>7.1038</v>
      </c>
      <c r="E24" s="68">
        <v>7.708</v>
      </c>
      <c r="F24" s="68">
        <v>7.2797</v>
      </c>
      <c r="G24" s="68" t="s">
        <v>57</v>
      </c>
      <c r="H24" s="68"/>
      <c r="I24" s="68">
        <v>5.9835</v>
      </c>
      <c r="J24" s="68">
        <v>6.2536</v>
      </c>
      <c r="K24" s="68">
        <v>6.3176</v>
      </c>
      <c r="L24" s="68">
        <v>6.5</v>
      </c>
    </row>
    <row r="25" spans="1:12" s="213" customFormat="1" ht="19.5" customHeight="1">
      <c r="A25" s="39"/>
      <c r="B25" s="59">
        <v>37408</v>
      </c>
      <c r="C25" s="59"/>
      <c r="D25" s="68">
        <v>7</v>
      </c>
      <c r="E25" s="68">
        <v>7.5049</v>
      </c>
      <c r="F25" s="68">
        <v>7.0452</v>
      </c>
      <c r="G25" s="68" t="s">
        <v>57</v>
      </c>
      <c r="H25" s="68"/>
      <c r="I25" s="68">
        <v>6.0394</v>
      </c>
      <c r="J25" s="68">
        <v>6.2301</v>
      </c>
      <c r="K25" s="68">
        <v>6.2529</v>
      </c>
      <c r="L25" s="68">
        <v>6.2659</v>
      </c>
    </row>
    <row r="26" spans="1:12" s="213" customFormat="1" ht="19.5" customHeight="1">
      <c r="A26" s="39"/>
      <c r="B26" s="59">
        <v>37438</v>
      </c>
      <c r="C26" s="59"/>
      <c r="D26" s="68">
        <v>6.5439</v>
      </c>
      <c r="E26" s="68">
        <v>7.3888</v>
      </c>
      <c r="F26" s="68">
        <v>7.0211</v>
      </c>
      <c r="G26" s="68" t="s">
        <v>57</v>
      </c>
      <c r="H26" s="68"/>
      <c r="I26" s="68">
        <v>5.9002</v>
      </c>
      <c r="J26" s="68">
        <v>6.0736</v>
      </c>
      <c r="K26" s="68">
        <v>6.2039</v>
      </c>
      <c r="L26" s="68">
        <v>6.244</v>
      </c>
    </row>
    <row r="27" spans="1:12" s="213" customFormat="1" ht="19.5" customHeight="1">
      <c r="A27" s="39"/>
      <c r="B27" s="59">
        <v>37469</v>
      </c>
      <c r="C27" s="59"/>
      <c r="D27" s="68">
        <v>6.5241</v>
      </c>
      <c r="E27" s="68">
        <v>7.0332</v>
      </c>
      <c r="F27" s="68">
        <v>6.8928</v>
      </c>
      <c r="G27" s="68" t="s">
        <v>57</v>
      </c>
      <c r="H27" s="68"/>
      <c r="I27" s="68">
        <v>5.3669</v>
      </c>
      <c r="J27" s="68">
        <v>5.7903</v>
      </c>
      <c r="K27" s="68">
        <v>5.7135</v>
      </c>
      <c r="L27" s="68">
        <v>6.2739</v>
      </c>
    </row>
    <row r="28" spans="1:12" s="213" customFormat="1" ht="19.5" customHeight="1">
      <c r="A28" s="39"/>
      <c r="B28" s="59">
        <v>37500</v>
      </c>
      <c r="C28" s="59"/>
      <c r="D28" s="68">
        <v>6.3232</v>
      </c>
      <c r="E28" s="68">
        <v>6.9447</v>
      </c>
      <c r="F28" s="68">
        <v>6.8535</v>
      </c>
      <c r="G28" s="68" t="s">
        <v>57</v>
      </c>
      <c r="H28" s="68"/>
      <c r="I28" s="68">
        <v>5.2704</v>
      </c>
      <c r="J28" s="68">
        <v>5.5778</v>
      </c>
      <c r="K28" s="68">
        <v>5.51</v>
      </c>
      <c r="L28" s="68">
        <v>6.2164</v>
      </c>
    </row>
    <row r="29" spans="1:12" s="213" customFormat="1" ht="19.5" customHeight="1">
      <c r="A29" s="39"/>
      <c r="B29" s="59">
        <v>37530</v>
      </c>
      <c r="C29" s="59"/>
      <c r="D29" s="68">
        <v>6.0442</v>
      </c>
      <c r="E29" s="68">
        <v>7.0054</v>
      </c>
      <c r="F29" s="68">
        <v>7.0112</v>
      </c>
      <c r="G29" s="68" t="s">
        <v>57</v>
      </c>
      <c r="H29" s="68"/>
      <c r="I29" s="68">
        <v>5.4342</v>
      </c>
      <c r="J29" s="68">
        <v>5.6688</v>
      </c>
      <c r="K29" s="68">
        <v>5.7637</v>
      </c>
      <c r="L29" s="68">
        <v>6.2255</v>
      </c>
    </row>
    <row r="30" spans="1:12" s="213" customFormat="1" ht="19.5" customHeight="1">
      <c r="A30" s="39"/>
      <c r="B30" s="59">
        <v>37561</v>
      </c>
      <c r="C30" s="59"/>
      <c r="D30" s="68">
        <v>6.2369</v>
      </c>
      <c r="E30" s="68">
        <v>6.9</v>
      </c>
      <c r="F30" s="68">
        <v>6.9827</v>
      </c>
      <c r="G30" s="68" t="s">
        <v>57</v>
      </c>
      <c r="H30" s="68"/>
      <c r="I30" s="68">
        <v>5.125</v>
      </c>
      <c r="J30" s="68">
        <v>5.4453</v>
      </c>
      <c r="K30" s="68">
        <v>5.6221</v>
      </c>
      <c r="L30" s="68">
        <v>6.1586</v>
      </c>
    </row>
    <row r="31" spans="1:12" s="213" customFormat="1" ht="19.5" customHeight="1">
      <c r="A31" s="79"/>
      <c r="B31" s="82">
        <v>37591</v>
      </c>
      <c r="C31" s="82"/>
      <c r="D31" s="92">
        <v>6.1812</v>
      </c>
      <c r="E31" s="92">
        <v>6.7614</v>
      </c>
      <c r="F31" s="92">
        <v>6.9701</v>
      </c>
      <c r="G31" s="92" t="s">
        <v>57</v>
      </c>
      <c r="H31" s="92"/>
      <c r="I31" s="92">
        <v>5.0386</v>
      </c>
      <c r="J31" s="92">
        <v>5.4247</v>
      </c>
      <c r="K31" s="92">
        <v>5.5436</v>
      </c>
      <c r="L31" s="92">
        <v>5.872</v>
      </c>
    </row>
    <row r="32" spans="1:12" s="213" customFormat="1" ht="19.5" customHeight="1">
      <c r="A32" s="39"/>
      <c r="B32" s="58">
        <v>37622</v>
      </c>
      <c r="C32" s="58"/>
      <c r="D32" s="67">
        <v>6.2301</v>
      </c>
      <c r="E32" s="67">
        <v>6.851</v>
      </c>
      <c r="F32" s="67">
        <v>7.0435</v>
      </c>
      <c r="G32" s="67" t="s">
        <v>57</v>
      </c>
      <c r="H32" s="67"/>
      <c r="I32" s="67">
        <v>5.0356</v>
      </c>
      <c r="J32" s="67">
        <v>5.4412</v>
      </c>
      <c r="K32" s="67">
        <v>5.4957</v>
      </c>
      <c r="L32" s="67">
        <v>5.1561</v>
      </c>
    </row>
    <row r="33" spans="1:12" s="213" customFormat="1" ht="19.5" customHeight="1">
      <c r="A33" s="39"/>
      <c r="B33" s="59">
        <v>37653</v>
      </c>
      <c r="C33" s="59"/>
      <c r="D33" s="68">
        <v>6.0751</v>
      </c>
      <c r="E33" s="68">
        <v>6.6853</v>
      </c>
      <c r="F33" s="68">
        <v>6.8487</v>
      </c>
      <c r="G33" s="68" t="s">
        <v>57</v>
      </c>
      <c r="H33" s="68"/>
      <c r="I33" s="68">
        <v>4.7836</v>
      </c>
      <c r="J33" s="68">
        <v>5.2469</v>
      </c>
      <c r="K33" s="68">
        <v>5.4543</v>
      </c>
      <c r="L33" s="68">
        <v>5.2253</v>
      </c>
    </row>
    <row r="34" spans="1:12" s="213" customFormat="1" ht="19.5" customHeight="1">
      <c r="A34" s="39"/>
      <c r="B34" s="59">
        <v>37681</v>
      </c>
      <c r="C34" s="59"/>
      <c r="D34" s="68">
        <v>5.9198</v>
      </c>
      <c r="E34" s="68">
        <v>6.5804</v>
      </c>
      <c r="F34" s="68">
        <v>6.6947</v>
      </c>
      <c r="G34" s="68" t="s">
        <v>57</v>
      </c>
      <c r="H34" s="68"/>
      <c r="I34" s="68">
        <v>4.8261</v>
      </c>
      <c r="J34" s="68">
        <v>5.0704</v>
      </c>
      <c r="K34" s="68">
        <v>5.3482</v>
      </c>
      <c r="L34" s="68">
        <v>5.2497</v>
      </c>
    </row>
    <row r="35" spans="1:12" s="213" customFormat="1" ht="19.5" customHeight="1">
      <c r="A35" s="39"/>
      <c r="B35" s="59">
        <v>37712</v>
      </c>
      <c r="C35" s="59"/>
      <c r="D35" s="68">
        <v>5.7117</v>
      </c>
      <c r="E35" s="68">
        <v>6.5412</v>
      </c>
      <c r="F35" s="68">
        <v>6.7699</v>
      </c>
      <c r="G35" s="68" t="s">
        <v>57</v>
      </c>
      <c r="H35" s="68"/>
      <c r="I35" s="68">
        <v>4.6295</v>
      </c>
      <c r="J35" s="68">
        <v>4.9164</v>
      </c>
      <c r="K35" s="68">
        <v>5.3566</v>
      </c>
      <c r="L35" s="68">
        <v>5.3263</v>
      </c>
    </row>
    <row r="36" spans="1:12" s="213" customFormat="1" ht="19.5" customHeight="1">
      <c r="A36" s="39"/>
      <c r="B36" s="59">
        <v>37742</v>
      </c>
      <c r="C36" s="59"/>
      <c r="D36" s="68">
        <v>5.6645</v>
      </c>
      <c r="E36" s="68">
        <v>6.6704</v>
      </c>
      <c r="F36" s="68">
        <v>6.7559</v>
      </c>
      <c r="G36" s="68" t="s">
        <v>57</v>
      </c>
      <c r="H36" s="68"/>
      <c r="I36" s="68">
        <v>4.5919</v>
      </c>
      <c r="J36" s="68">
        <v>4.9523</v>
      </c>
      <c r="K36" s="68">
        <v>5.3701</v>
      </c>
      <c r="L36" s="68">
        <v>5.4379</v>
      </c>
    </row>
    <row r="37" spans="1:12" s="213" customFormat="1" ht="19.5" customHeight="1">
      <c r="A37" s="39"/>
      <c r="B37" s="59">
        <v>37773</v>
      </c>
      <c r="C37" s="59"/>
      <c r="D37" s="68">
        <v>5.6717</v>
      </c>
      <c r="E37" s="68">
        <v>6.2298</v>
      </c>
      <c r="F37" s="68">
        <v>6.6825</v>
      </c>
      <c r="G37" s="68" t="s">
        <v>57</v>
      </c>
      <c r="H37" s="68"/>
      <c r="I37" s="68">
        <v>4.6589</v>
      </c>
      <c r="J37" s="68">
        <v>4.9735</v>
      </c>
      <c r="K37" s="68">
        <v>5.1199</v>
      </c>
      <c r="L37" s="68">
        <v>5.2527</v>
      </c>
    </row>
    <row r="38" spans="1:12" s="213" customFormat="1" ht="19.5" customHeight="1">
      <c r="A38" s="39"/>
      <c r="B38" s="59">
        <v>37803</v>
      </c>
      <c r="C38" s="59"/>
      <c r="D38" s="68">
        <v>6.1103</v>
      </c>
      <c r="E38" s="68">
        <v>6.3309</v>
      </c>
      <c r="F38" s="68">
        <v>6.674</v>
      </c>
      <c r="G38" s="68" t="s">
        <v>57</v>
      </c>
      <c r="H38" s="68"/>
      <c r="I38" s="68">
        <v>4.5194</v>
      </c>
      <c r="J38" s="68">
        <v>4.4931</v>
      </c>
      <c r="K38" s="68">
        <v>5.3102</v>
      </c>
      <c r="L38" s="68">
        <v>5.2</v>
      </c>
    </row>
    <row r="39" spans="1:12" s="213" customFormat="1" ht="19.5" customHeight="1">
      <c r="A39" s="39"/>
      <c r="B39" s="59">
        <v>37834</v>
      </c>
      <c r="C39" s="59"/>
      <c r="D39" s="68">
        <v>5.6688</v>
      </c>
      <c r="E39" s="68">
        <v>5.8979</v>
      </c>
      <c r="F39" s="68">
        <v>6.5748</v>
      </c>
      <c r="G39" s="68" t="s">
        <v>57</v>
      </c>
      <c r="H39" s="68"/>
      <c r="I39" s="68">
        <v>4.4348</v>
      </c>
      <c r="J39" s="68">
        <v>4.3936</v>
      </c>
      <c r="K39" s="68">
        <v>5.2549</v>
      </c>
      <c r="L39" s="68">
        <v>5.1933</v>
      </c>
    </row>
    <row r="40" spans="1:12" s="213" customFormat="1" ht="19.5" customHeight="1">
      <c r="A40" s="39"/>
      <c r="B40" s="59">
        <v>37865</v>
      </c>
      <c r="C40" s="59"/>
      <c r="D40" s="68">
        <v>5.4426</v>
      </c>
      <c r="E40" s="68">
        <v>6.0415</v>
      </c>
      <c r="F40" s="68">
        <v>6.7383</v>
      </c>
      <c r="G40" s="68" t="s">
        <v>57</v>
      </c>
      <c r="H40" s="68"/>
      <c r="I40" s="68">
        <v>4.5674</v>
      </c>
      <c r="J40" s="68">
        <v>4.7917</v>
      </c>
      <c r="K40" s="68">
        <v>5.232</v>
      </c>
      <c r="L40" s="68">
        <v>5.2</v>
      </c>
    </row>
    <row r="41" spans="1:12" s="213" customFormat="1" ht="19.5" customHeight="1">
      <c r="A41" s="39"/>
      <c r="B41" s="59">
        <v>37895</v>
      </c>
      <c r="C41" s="59"/>
      <c r="D41" s="68">
        <v>5.5813</v>
      </c>
      <c r="E41" s="68">
        <v>5.9739</v>
      </c>
      <c r="F41" s="68">
        <v>6.5394</v>
      </c>
      <c r="G41" s="68" t="s">
        <v>57</v>
      </c>
      <c r="H41" s="68"/>
      <c r="I41" s="68">
        <v>4.519</v>
      </c>
      <c r="J41" s="68">
        <v>4.814</v>
      </c>
      <c r="K41" s="68">
        <v>5.2051</v>
      </c>
      <c r="L41" s="68">
        <v>5.19</v>
      </c>
    </row>
    <row r="42" spans="1:12" s="213" customFormat="1" ht="19.5" customHeight="1">
      <c r="A42" s="39"/>
      <c r="B42" s="59">
        <v>37926</v>
      </c>
      <c r="C42" s="59"/>
      <c r="D42" s="68">
        <v>5.4509</v>
      </c>
      <c r="E42" s="68">
        <v>5.5711</v>
      </c>
      <c r="F42" s="68">
        <v>6.2757</v>
      </c>
      <c r="G42" s="68" t="s">
        <v>57</v>
      </c>
      <c r="H42" s="68"/>
      <c r="I42" s="68">
        <v>4.4758</v>
      </c>
      <c r="J42" s="68">
        <v>4.9419</v>
      </c>
      <c r="K42" s="68">
        <v>5.302</v>
      </c>
      <c r="L42" s="68">
        <v>5.1955</v>
      </c>
    </row>
    <row r="43" spans="1:12" s="213" customFormat="1" ht="19.5" customHeight="1">
      <c r="A43" s="79"/>
      <c r="B43" s="82">
        <v>37956</v>
      </c>
      <c r="C43" s="82"/>
      <c r="D43" s="92">
        <v>6.95</v>
      </c>
      <c r="E43" s="92">
        <v>5.2061</v>
      </c>
      <c r="F43" s="92">
        <v>6.3959</v>
      </c>
      <c r="G43" s="92" t="s">
        <v>57</v>
      </c>
      <c r="H43" s="92"/>
      <c r="I43" s="92">
        <v>4.6993</v>
      </c>
      <c r="J43" s="92">
        <v>4.929</v>
      </c>
      <c r="K43" s="92">
        <v>5.337</v>
      </c>
      <c r="L43" s="92">
        <v>5.22</v>
      </c>
    </row>
    <row r="44" spans="1:12" s="213" customFormat="1" ht="19.5" customHeight="1">
      <c r="A44" s="39"/>
      <c r="B44" s="58">
        <v>37987</v>
      </c>
      <c r="C44" s="58"/>
      <c r="D44" s="67">
        <v>5.3791</v>
      </c>
      <c r="E44" s="67">
        <v>5.5609</v>
      </c>
      <c r="F44" s="67">
        <v>6.1116</v>
      </c>
      <c r="G44" s="67" t="s">
        <v>57</v>
      </c>
      <c r="H44" s="67"/>
      <c r="I44" s="67">
        <v>4.5838</v>
      </c>
      <c r="J44" s="67">
        <v>4.912</v>
      </c>
      <c r="K44" s="67">
        <v>5.3208</v>
      </c>
      <c r="L44" s="67">
        <v>5.2055</v>
      </c>
    </row>
    <row r="45" spans="1:12" s="213" customFormat="1" ht="19.5" customHeight="1">
      <c r="A45" s="39"/>
      <c r="B45" s="59">
        <v>38018</v>
      </c>
      <c r="C45" s="59"/>
      <c r="D45" s="68">
        <v>5.2464</v>
      </c>
      <c r="E45" s="68">
        <v>5.3782</v>
      </c>
      <c r="F45" s="68">
        <v>5.4094</v>
      </c>
      <c r="G45" s="68" t="s">
        <v>57</v>
      </c>
      <c r="H45" s="68"/>
      <c r="I45" s="68">
        <v>4.5899</v>
      </c>
      <c r="J45" s="68">
        <v>4.9039</v>
      </c>
      <c r="K45" s="68">
        <v>5.285</v>
      </c>
      <c r="L45" s="68">
        <v>5.2083</v>
      </c>
    </row>
    <row r="46" spans="1:12" s="213" customFormat="1" ht="19.5" customHeight="1">
      <c r="A46" s="39"/>
      <c r="B46" s="59">
        <v>38047</v>
      </c>
      <c r="C46" s="59"/>
      <c r="D46" s="68">
        <v>5.1225</v>
      </c>
      <c r="E46" s="68">
        <v>5.441</v>
      </c>
      <c r="F46" s="68">
        <v>5.5165</v>
      </c>
      <c r="G46" s="68" t="s">
        <v>57</v>
      </c>
      <c r="H46" s="68"/>
      <c r="I46" s="68">
        <v>4.363</v>
      </c>
      <c r="J46" s="68">
        <v>4.8208</v>
      </c>
      <c r="K46" s="68">
        <v>5.2642</v>
      </c>
      <c r="L46" s="68">
        <v>5.1641</v>
      </c>
    </row>
    <row r="47" spans="1:12" s="213" customFormat="1" ht="19.5" customHeight="1">
      <c r="A47" s="39"/>
      <c r="B47" s="59">
        <v>38078</v>
      </c>
      <c r="C47" s="59"/>
      <c r="D47" s="68">
        <v>4.9056</v>
      </c>
      <c r="E47" s="68">
        <v>5.2773</v>
      </c>
      <c r="F47" s="68">
        <v>5.8694</v>
      </c>
      <c r="G47" s="68" t="s">
        <v>57</v>
      </c>
      <c r="H47" s="68"/>
      <c r="I47" s="68">
        <v>4.3342</v>
      </c>
      <c r="J47" s="68">
        <v>4.7269</v>
      </c>
      <c r="K47" s="68">
        <v>5.1463</v>
      </c>
      <c r="L47" s="68">
        <v>5.0828</v>
      </c>
    </row>
    <row r="48" spans="1:12" s="213" customFormat="1" ht="19.5" customHeight="1">
      <c r="A48" s="39"/>
      <c r="B48" s="59">
        <v>38108</v>
      </c>
      <c r="C48" s="59"/>
      <c r="D48" s="68">
        <v>4.2111</v>
      </c>
      <c r="E48" s="68">
        <v>5.0289</v>
      </c>
      <c r="F48" s="68">
        <v>5.4638</v>
      </c>
      <c r="G48" s="68" t="s">
        <v>57</v>
      </c>
      <c r="H48" s="68"/>
      <c r="I48" s="68">
        <v>4.1262</v>
      </c>
      <c r="J48" s="68">
        <v>4.667</v>
      </c>
      <c r="K48" s="68">
        <v>5.0659</v>
      </c>
      <c r="L48" s="68">
        <v>5.1273</v>
      </c>
    </row>
    <row r="49" spans="1:12" s="213" customFormat="1" ht="19.5" customHeight="1">
      <c r="A49" s="39"/>
      <c r="B49" s="59">
        <v>38139</v>
      </c>
      <c r="C49" s="59"/>
      <c r="D49" s="68">
        <v>4.0234</v>
      </c>
      <c r="E49" s="68">
        <v>4.5315</v>
      </c>
      <c r="F49" s="68">
        <v>4.8617</v>
      </c>
      <c r="G49" s="68" t="s">
        <v>57</v>
      </c>
      <c r="H49" s="68"/>
      <c r="I49" s="68">
        <v>4.4538</v>
      </c>
      <c r="J49" s="68">
        <v>4.9609</v>
      </c>
      <c r="K49" s="68">
        <v>5.0454</v>
      </c>
      <c r="L49" s="68">
        <v>5.1007</v>
      </c>
    </row>
    <row r="50" spans="1:12" s="213" customFormat="1" ht="19.5" customHeight="1">
      <c r="A50" s="39"/>
      <c r="B50" s="59">
        <v>38169</v>
      </c>
      <c r="C50" s="59"/>
      <c r="D50" s="68">
        <v>4.116</v>
      </c>
      <c r="E50" s="68">
        <v>4.4622</v>
      </c>
      <c r="F50" s="68">
        <v>4.6092</v>
      </c>
      <c r="G50" s="68" t="s">
        <v>57</v>
      </c>
      <c r="H50" s="68"/>
      <c r="I50" s="68">
        <v>4.237</v>
      </c>
      <c r="J50" s="68">
        <v>4.6818</v>
      </c>
      <c r="K50" s="68">
        <v>4.9804</v>
      </c>
      <c r="L50" s="68">
        <v>5.14</v>
      </c>
    </row>
    <row r="51" spans="1:12" s="213" customFormat="1" ht="19.5" customHeight="1">
      <c r="A51" s="39"/>
      <c r="B51" s="59">
        <v>38200</v>
      </c>
      <c r="C51" s="59"/>
      <c r="D51" s="68">
        <v>4.3221</v>
      </c>
      <c r="E51" s="68">
        <v>4.5245</v>
      </c>
      <c r="F51" s="68">
        <v>4.6648</v>
      </c>
      <c r="G51" s="68" t="s">
        <v>57</v>
      </c>
      <c r="H51" s="68"/>
      <c r="I51" s="68">
        <v>4.3202</v>
      </c>
      <c r="J51" s="68">
        <v>4.644</v>
      </c>
      <c r="K51" s="68">
        <v>4.9383</v>
      </c>
      <c r="L51" s="68">
        <v>5.2088</v>
      </c>
    </row>
    <row r="52" spans="1:12" s="213" customFormat="1" ht="19.5" customHeight="1">
      <c r="A52" s="39"/>
      <c r="B52" s="60">
        <v>38231</v>
      </c>
      <c r="C52" s="60"/>
      <c r="D52" s="69">
        <v>4.1191</v>
      </c>
      <c r="E52" s="69">
        <v>4.6057</v>
      </c>
      <c r="F52" s="69">
        <v>4.7194</v>
      </c>
      <c r="G52" s="69" t="s">
        <v>57</v>
      </c>
      <c r="H52" s="69"/>
      <c r="I52" s="69">
        <v>3.8843</v>
      </c>
      <c r="J52" s="69">
        <v>4.6035</v>
      </c>
      <c r="K52" s="69">
        <v>4.9149</v>
      </c>
      <c r="L52" s="69">
        <v>5.2406</v>
      </c>
    </row>
    <row r="53" spans="1:12" s="213" customFormat="1" ht="19.5" customHeight="1">
      <c r="A53" s="39"/>
      <c r="B53" s="71">
        <v>38261</v>
      </c>
      <c r="C53" s="71"/>
      <c r="D53" s="73">
        <v>4.1191</v>
      </c>
      <c r="E53" s="73">
        <v>4.6057</v>
      </c>
      <c r="F53" s="73">
        <v>4.7194</v>
      </c>
      <c r="G53" s="73" t="s">
        <v>57</v>
      </c>
      <c r="H53" s="73"/>
      <c r="I53" s="73">
        <v>3.8843</v>
      </c>
      <c r="J53" s="73">
        <v>4.6035</v>
      </c>
      <c r="K53" s="73">
        <v>4.9149</v>
      </c>
      <c r="L53" s="73">
        <v>5.2406</v>
      </c>
    </row>
    <row r="54" spans="1:12" s="122" customFormat="1" ht="15" customHeight="1">
      <c r="A54" s="32"/>
      <c r="B54" s="71">
        <v>38292</v>
      </c>
      <c r="C54" s="71"/>
      <c r="D54" s="72">
        <v>4.4098</v>
      </c>
      <c r="E54" s="72">
        <v>4.5074</v>
      </c>
      <c r="F54" s="72">
        <v>4.8786</v>
      </c>
      <c r="G54" s="72" t="s">
        <v>57</v>
      </c>
      <c r="H54" s="72"/>
      <c r="I54" s="72">
        <v>3.7928</v>
      </c>
      <c r="J54" s="72">
        <v>4.3734</v>
      </c>
      <c r="K54" s="72">
        <v>4.8971</v>
      </c>
      <c r="L54" s="72">
        <v>5.2535</v>
      </c>
    </row>
    <row r="55" spans="1:12" s="213" customFormat="1" ht="18" customHeight="1">
      <c r="A55" s="79"/>
      <c r="B55" s="78">
        <v>38322</v>
      </c>
      <c r="C55" s="78"/>
      <c r="D55" s="93">
        <v>4.2485</v>
      </c>
      <c r="E55" s="93">
        <v>4.5011</v>
      </c>
      <c r="F55" s="93">
        <v>4.9366</v>
      </c>
      <c r="G55" s="93" t="s">
        <v>57</v>
      </c>
      <c r="H55" s="93"/>
      <c r="I55" s="93">
        <v>3.5569</v>
      </c>
      <c r="J55" s="93">
        <v>4.2332</v>
      </c>
      <c r="K55" s="93">
        <v>4.9061</v>
      </c>
      <c r="L55" s="93">
        <v>5.2616</v>
      </c>
    </row>
    <row r="56" spans="1:12" s="213" customFormat="1" ht="19.5" customHeight="1">
      <c r="A56" s="39"/>
      <c r="B56" s="71">
        <v>38353</v>
      </c>
      <c r="C56" s="71"/>
      <c r="D56" s="73">
        <v>4.5638</v>
      </c>
      <c r="E56" s="73">
        <v>4.7798</v>
      </c>
      <c r="F56" s="73">
        <v>5.08</v>
      </c>
      <c r="G56" s="73">
        <v>4.7</v>
      </c>
      <c r="H56" s="73"/>
      <c r="I56" s="73">
        <v>3.4889</v>
      </c>
      <c r="J56" s="73">
        <v>4.2019</v>
      </c>
      <c r="K56" s="73">
        <v>4.858</v>
      </c>
      <c r="L56" s="73">
        <v>5.2859</v>
      </c>
    </row>
    <row r="57" spans="1:12" s="213" customFormat="1" ht="19.5" customHeight="1">
      <c r="A57" s="39"/>
      <c r="B57" s="71">
        <v>38384</v>
      </c>
      <c r="C57" s="71"/>
      <c r="D57" s="72">
        <v>4.4397</v>
      </c>
      <c r="E57" s="72">
        <v>5.0968</v>
      </c>
      <c r="F57" s="72">
        <v>5.2274</v>
      </c>
      <c r="G57" s="72">
        <v>5.3</v>
      </c>
      <c r="H57" s="72"/>
      <c r="I57" s="72">
        <v>3.7703</v>
      </c>
      <c r="J57" s="72">
        <v>4.3704</v>
      </c>
      <c r="K57" s="72">
        <v>4.9086</v>
      </c>
      <c r="L57" s="72">
        <v>5.2917</v>
      </c>
    </row>
    <row r="58" spans="1:12" s="213"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7"/>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7"/>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5">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5">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5">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5">
        <v>40422</v>
      </c>
      <c r="C124" s="185"/>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5">
        <v>40452</v>
      </c>
      <c r="C125" s="185"/>
      <c r="D125" s="153">
        <v>4.5094</v>
      </c>
      <c r="E125" s="153">
        <v>4.5555</v>
      </c>
      <c r="F125" s="153">
        <v>4.9389</v>
      </c>
      <c r="G125" s="153">
        <v>5.4529</v>
      </c>
      <c r="H125" s="153"/>
      <c r="I125" s="153">
        <v>3.3</v>
      </c>
      <c r="J125" s="153">
        <v>3.5216</v>
      </c>
      <c r="K125" s="153">
        <v>3.516</v>
      </c>
      <c r="L125" s="153">
        <v>4.1042</v>
      </c>
    </row>
    <row r="126" spans="1:12" s="119" customFormat="1" ht="19.5" customHeight="1">
      <c r="A126" s="106"/>
      <c r="B126" s="185">
        <v>40483</v>
      </c>
      <c r="C126" s="185"/>
      <c r="D126" s="153">
        <v>4.5228</v>
      </c>
      <c r="E126" s="153">
        <v>4.693</v>
      </c>
      <c r="F126" s="153">
        <v>5.1056</v>
      </c>
      <c r="G126" s="153">
        <v>5.5631</v>
      </c>
      <c r="H126" s="153"/>
      <c r="I126" s="153">
        <v>3.1792</v>
      </c>
      <c r="J126" s="153">
        <v>3.9467</v>
      </c>
      <c r="K126" s="153">
        <v>3.388</v>
      </c>
      <c r="L126" s="153">
        <v>4.3067</v>
      </c>
    </row>
    <row r="127" spans="1:12" s="119" customFormat="1" ht="19.5" customHeight="1">
      <c r="A127" s="118"/>
      <c r="B127" s="91">
        <v>40513</v>
      </c>
      <c r="C127" s="91"/>
      <c r="D127" s="175">
        <v>4.4818</v>
      </c>
      <c r="E127" s="117">
        <v>4.7137</v>
      </c>
      <c r="F127" s="117">
        <v>5.0596</v>
      </c>
      <c r="G127" s="117">
        <v>5.5304</v>
      </c>
      <c r="H127" s="117"/>
      <c r="I127" s="117">
        <v>3.85</v>
      </c>
      <c r="J127" s="117">
        <v>3.608</v>
      </c>
      <c r="K127" s="117">
        <v>3.7593</v>
      </c>
      <c r="L127" s="117">
        <v>4.2014</v>
      </c>
    </row>
    <row r="128" spans="1:12" s="119" customFormat="1" ht="19.5" customHeight="1">
      <c r="A128" s="106"/>
      <c r="B128" s="185">
        <v>40544</v>
      </c>
      <c r="C128" s="185"/>
      <c r="D128" s="231">
        <v>4.5214</v>
      </c>
      <c r="E128" s="153">
        <v>4.6808</v>
      </c>
      <c r="F128" s="153">
        <v>5.0235</v>
      </c>
      <c r="G128" s="153">
        <v>5.322</v>
      </c>
      <c r="H128" s="153"/>
      <c r="I128" s="153">
        <v>3.4765</v>
      </c>
      <c r="J128" s="153">
        <v>4.1</v>
      </c>
      <c r="K128" s="153">
        <v>3.8724</v>
      </c>
      <c r="L128" s="153">
        <v>4.297</v>
      </c>
    </row>
    <row r="129" spans="1:12" s="119" customFormat="1" ht="19.5" customHeight="1">
      <c r="A129" s="106"/>
      <c r="B129" s="185">
        <v>40575</v>
      </c>
      <c r="C129" s="185"/>
      <c r="D129" s="153">
        <v>4.4998</v>
      </c>
      <c r="E129" s="153">
        <v>4.573</v>
      </c>
      <c r="F129" s="153">
        <v>5.1092</v>
      </c>
      <c r="G129" s="153">
        <v>5.2801</v>
      </c>
      <c r="H129" s="153"/>
      <c r="I129" s="153" t="s">
        <v>57</v>
      </c>
      <c r="J129" s="153">
        <v>3.6559</v>
      </c>
      <c r="K129" s="153">
        <v>3.8371</v>
      </c>
      <c r="L129" s="153">
        <v>4.32</v>
      </c>
    </row>
    <row r="130" spans="1:14" s="119" customFormat="1" ht="19.5" customHeight="1" thickBot="1">
      <c r="A130" s="194"/>
      <c r="B130" s="192">
        <v>40603</v>
      </c>
      <c r="C130" s="192"/>
      <c r="D130" s="195">
        <v>4.52</v>
      </c>
      <c r="E130" s="195">
        <v>4.7005</v>
      </c>
      <c r="F130" s="195">
        <v>5.1013</v>
      </c>
      <c r="G130" s="195">
        <v>5.4161</v>
      </c>
      <c r="H130" s="203"/>
      <c r="I130" s="195" t="s">
        <v>57</v>
      </c>
      <c r="J130" s="195">
        <v>2.6557</v>
      </c>
      <c r="K130" s="195">
        <v>3.6253</v>
      </c>
      <c r="L130" s="195">
        <v>4.0015</v>
      </c>
      <c r="M130" s="217"/>
      <c r="N130" s="207"/>
    </row>
    <row r="131" spans="1:14" s="119" customFormat="1" ht="19.5" customHeight="1">
      <c r="A131" s="106"/>
      <c r="B131" s="179"/>
      <c r="C131" s="179"/>
      <c r="D131" s="181"/>
      <c r="E131" s="181"/>
      <c r="F131" s="181"/>
      <c r="G131" s="181"/>
      <c r="H131" s="181"/>
      <c r="I131" s="181"/>
      <c r="J131" s="181"/>
      <c r="K131" s="181"/>
      <c r="L131" s="181"/>
      <c r="M131" s="217"/>
      <c r="N131" s="207"/>
    </row>
    <row r="135" ht="15" customHeight="1"/>
    <row r="136" ht="12" customHeight="1"/>
    <row r="137" ht="12" customHeight="1"/>
    <row r="138" ht="12">
      <c r="B138" s="8"/>
    </row>
    <row r="141" spans="2:11" ht="19.5" customHeight="1">
      <c r="B141"/>
      <c r="C141"/>
      <c r="D141" s="154"/>
      <c r="E141" s="154"/>
      <c r="F141" s="154"/>
      <c r="G141" s="154"/>
      <c r="H141" s="154"/>
      <c r="I141" s="154"/>
      <c r="J141" s="154"/>
      <c r="K141" s="154"/>
    </row>
    <row r="142" spans="1:12" s="212" customFormat="1" ht="19.5" customHeight="1">
      <c r="A142" s="164"/>
      <c r="B142" s="162"/>
      <c r="C142" s="162"/>
      <c r="D142" s="167" t="s">
        <v>59</v>
      </c>
      <c r="E142" s="169"/>
      <c r="F142" s="169"/>
      <c r="G142" s="169"/>
      <c r="H142" s="169"/>
      <c r="I142" s="169"/>
      <c r="J142" s="169"/>
      <c r="K142" s="169"/>
      <c r="L142" s="164"/>
    </row>
    <row r="143" spans="2:11" ht="19.5" customHeight="1">
      <c r="B143"/>
      <c r="C143"/>
      <c r="D143" s="154"/>
      <c r="E143" s="154"/>
      <c r="F143" s="154"/>
      <c r="G143" s="154"/>
      <c r="H143" s="154"/>
      <c r="I143" s="154"/>
      <c r="J143" s="154"/>
      <c r="K143" s="154"/>
    </row>
    <row r="144" spans="2:11" ht="19.5" customHeight="1">
      <c r="B144"/>
      <c r="C144"/>
      <c r="D144" s="154"/>
      <c r="E144" s="154"/>
      <c r="F144" s="154"/>
      <c r="G144" s="154"/>
      <c r="H144" s="154"/>
      <c r="I144" s="154"/>
      <c r="J144" s="154"/>
      <c r="K144" s="15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B47"/>
  <sheetViews>
    <sheetView showGridLines="0" zoomScale="75" zoomScaleNormal="75" zoomScaleSheetLayoutView="50" workbookViewId="0" topLeftCell="A1">
      <selection activeCell="A1" sqref="A1"/>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51" t="s">
        <v>14</v>
      </c>
      <c r="C4" s="253" t="s">
        <v>61</v>
      </c>
      <c r="D4" s="253"/>
      <c r="E4" s="121"/>
      <c r="F4" s="248" t="s">
        <v>33</v>
      </c>
      <c r="G4" s="248"/>
      <c r="H4" s="248"/>
      <c r="I4" s="248"/>
      <c r="J4" s="248"/>
      <c r="K4" s="121"/>
      <c r="L4" s="249" t="s">
        <v>34</v>
      </c>
      <c r="M4" s="249"/>
      <c r="N4" s="121"/>
      <c r="O4" s="246" t="s">
        <v>23</v>
      </c>
      <c r="P4" s="246"/>
    </row>
    <row r="5" spans="2:16" s="119" customFormat="1" ht="19.5" customHeight="1">
      <c r="B5" s="251"/>
      <c r="C5" s="241"/>
      <c r="D5" s="241"/>
      <c r="E5" s="121"/>
      <c r="F5" s="250" t="s">
        <v>30</v>
      </c>
      <c r="G5" s="250"/>
      <c r="H5" s="121"/>
      <c r="I5" s="250" t="s">
        <v>3</v>
      </c>
      <c r="J5" s="250"/>
      <c r="K5" s="121"/>
      <c r="L5" s="250"/>
      <c r="M5" s="250"/>
      <c r="N5" s="121"/>
      <c r="O5" s="247"/>
      <c r="P5" s="247"/>
    </row>
    <row r="6" spans="2:16" s="122" customFormat="1" ht="22.5" customHeight="1">
      <c r="B6" s="252"/>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2717093.470743</v>
      </c>
      <c r="D7" s="132">
        <v>65764</v>
      </c>
      <c r="E7" s="132"/>
      <c r="F7" s="132">
        <v>193372.109066</v>
      </c>
      <c r="G7" s="132">
        <v>7483</v>
      </c>
      <c r="H7" s="132"/>
      <c r="I7" s="132">
        <v>23194.174989</v>
      </c>
      <c r="J7" s="132">
        <v>870</v>
      </c>
      <c r="K7" s="132"/>
      <c r="L7" s="132">
        <v>155640.703336</v>
      </c>
      <c r="M7" s="132">
        <v>13010</v>
      </c>
      <c r="N7" s="133"/>
      <c r="O7" s="132">
        <f>+C7+F7+L7</f>
        <v>3066106.283145</v>
      </c>
      <c r="P7" s="132">
        <f aca="true" t="shared" si="0" ref="P7:P23">+D7+G7+M7</f>
        <v>86257</v>
      </c>
    </row>
    <row r="8" spans="1:16" s="134" customFormat="1" ht="19.5" customHeight="1">
      <c r="A8" s="135"/>
      <c r="B8" s="131" t="s">
        <v>45</v>
      </c>
      <c r="C8" s="132">
        <v>222.928932</v>
      </c>
      <c r="D8" s="132">
        <v>18</v>
      </c>
      <c r="E8" s="132"/>
      <c r="F8" s="132">
        <v>249.497529</v>
      </c>
      <c r="G8" s="132">
        <v>4</v>
      </c>
      <c r="H8" s="132"/>
      <c r="I8" s="132">
        <v>0</v>
      </c>
      <c r="J8" s="132">
        <v>0</v>
      </c>
      <c r="K8" s="132"/>
      <c r="L8" s="132">
        <v>3700.884047</v>
      </c>
      <c r="M8" s="132">
        <v>96</v>
      </c>
      <c r="N8" s="133"/>
      <c r="O8" s="132">
        <f aca="true" t="shared" si="1" ref="O8:O23">+C8+F8+L8</f>
        <v>4173.3105080000005</v>
      </c>
      <c r="P8" s="132">
        <f t="shared" si="0"/>
        <v>118</v>
      </c>
    </row>
    <row r="9" spans="1:16" s="134" customFormat="1" ht="19.5" customHeight="1">
      <c r="A9" s="135"/>
      <c r="B9" s="131" t="s">
        <v>47</v>
      </c>
      <c r="C9" s="132">
        <v>2349112.146009</v>
      </c>
      <c r="D9" s="132">
        <v>547272</v>
      </c>
      <c r="E9" s="132"/>
      <c r="F9" s="132">
        <v>637157.909756</v>
      </c>
      <c r="G9" s="132">
        <v>61722</v>
      </c>
      <c r="H9" s="132"/>
      <c r="I9" s="132">
        <v>0</v>
      </c>
      <c r="J9" s="132">
        <v>0</v>
      </c>
      <c r="K9" s="132"/>
      <c r="L9" s="132">
        <v>1141466.552991</v>
      </c>
      <c r="M9" s="132">
        <v>218629</v>
      </c>
      <c r="N9" s="133"/>
      <c r="O9" s="132">
        <f t="shared" si="1"/>
        <v>4127736.608756</v>
      </c>
      <c r="P9" s="132">
        <f t="shared" si="0"/>
        <v>827623</v>
      </c>
    </row>
    <row r="10" spans="1:16" s="134" customFormat="1" ht="19.5" customHeight="1">
      <c r="A10" s="135"/>
      <c r="B10" s="131" t="s">
        <v>72</v>
      </c>
      <c r="C10" s="132">
        <v>1022388.797621</v>
      </c>
      <c r="D10" s="132">
        <v>52013</v>
      </c>
      <c r="E10" s="132"/>
      <c r="F10" s="132">
        <v>72213.159905</v>
      </c>
      <c r="G10" s="132">
        <v>7867</v>
      </c>
      <c r="H10" s="132"/>
      <c r="I10" s="132">
        <v>42448.688455</v>
      </c>
      <c r="J10" s="132">
        <v>5035</v>
      </c>
      <c r="K10" s="132"/>
      <c r="L10" s="132">
        <v>196037.689324</v>
      </c>
      <c r="M10" s="132">
        <v>20732</v>
      </c>
      <c r="N10" s="133"/>
      <c r="O10" s="132">
        <f t="shared" si="1"/>
        <v>1290639.64685</v>
      </c>
      <c r="P10" s="132">
        <f t="shared" si="0"/>
        <v>80612</v>
      </c>
    </row>
    <row r="11" spans="1:16" s="134" customFormat="1" ht="19.5" customHeight="1">
      <c r="A11" s="135"/>
      <c r="B11" s="131" t="s">
        <v>48</v>
      </c>
      <c r="C11" s="132">
        <v>1811501.242173</v>
      </c>
      <c r="D11" s="132">
        <v>45347</v>
      </c>
      <c r="E11" s="132"/>
      <c r="F11" s="132">
        <v>30411.555661</v>
      </c>
      <c r="G11" s="132">
        <v>1769</v>
      </c>
      <c r="H11" s="132"/>
      <c r="I11" s="132">
        <v>0</v>
      </c>
      <c r="J11" s="132">
        <v>0</v>
      </c>
      <c r="K11" s="132"/>
      <c r="L11" s="132">
        <v>74890.001376</v>
      </c>
      <c r="M11" s="132">
        <v>4577</v>
      </c>
      <c r="N11" s="133"/>
      <c r="O11" s="132">
        <f t="shared" si="1"/>
        <v>1916802.79921</v>
      </c>
      <c r="P11" s="132">
        <f t="shared" si="0"/>
        <v>51693</v>
      </c>
    </row>
    <row r="12" spans="1:54" s="136" customFormat="1" ht="19.5" customHeight="1">
      <c r="A12" s="148"/>
      <c r="B12" s="143" t="s">
        <v>49</v>
      </c>
      <c r="C12" s="132">
        <v>702647.403792</v>
      </c>
      <c r="D12" s="132">
        <v>18775</v>
      </c>
      <c r="E12" s="145"/>
      <c r="F12" s="132">
        <v>179452.392469</v>
      </c>
      <c r="G12" s="132">
        <v>5750</v>
      </c>
      <c r="H12" s="132"/>
      <c r="I12" s="132">
        <v>45790.564209</v>
      </c>
      <c r="J12" s="132">
        <v>1310</v>
      </c>
      <c r="K12" s="132"/>
      <c r="L12" s="132">
        <v>97415.742831</v>
      </c>
      <c r="M12" s="132">
        <v>4128</v>
      </c>
      <c r="N12" s="146"/>
      <c r="O12" s="132">
        <f t="shared" si="1"/>
        <v>979515.539092</v>
      </c>
      <c r="P12" s="132">
        <f t="shared" si="0"/>
        <v>28653</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134371.291724</v>
      </c>
      <c r="D13" s="132">
        <v>1855</v>
      </c>
      <c r="E13" s="145"/>
      <c r="F13" s="132">
        <v>84802.165227</v>
      </c>
      <c r="G13" s="132">
        <v>1467</v>
      </c>
      <c r="H13" s="132"/>
      <c r="I13" s="132">
        <v>125.120278</v>
      </c>
      <c r="J13" s="132">
        <v>17</v>
      </c>
      <c r="K13" s="132"/>
      <c r="L13" s="132">
        <v>7458.081771</v>
      </c>
      <c r="M13" s="132">
        <v>206</v>
      </c>
      <c r="N13" s="146"/>
      <c r="O13" s="132">
        <f t="shared" si="1"/>
        <v>226631.53872200003</v>
      </c>
      <c r="P13" s="132">
        <f t="shared" si="0"/>
        <v>3528</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71</v>
      </c>
      <c r="C14" s="132">
        <v>1610.546645</v>
      </c>
      <c r="D14" s="132">
        <v>16</v>
      </c>
      <c r="E14" s="145"/>
      <c r="F14" s="132">
        <v>0</v>
      </c>
      <c r="G14" s="132">
        <v>0</v>
      </c>
      <c r="H14" s="132"/>
      <c r="I14" s="132">
        <v>0</v>
      </c>
      <c r="J14" s="132">
        <v>0</v>
      </c>
      <c r="K14" s="132"/>
      <c r="L14" s="132">
        <v>0</v>
      </c>
      <c r="M14" s="132">
        <v>0</v>
      </c>
      <c r="N14" s="146"/>
      <c r="O14" s="132">
        <f t="shared" si="1"/>
        <v>1610.546645</v>
      </c>
      <c r="P14" s="132">
        <f t="shared" si="0"/>
        <v>16</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54" s="136" customFormat="1" ht="19.5" customHeight="1">
      <c r="A15" s="148"/>
      <c r="B15" s="143" t="s">
        <v>51</v>
      </c>
      <c r="C15" s="132">
        <v>4430453.737276</v>
      </c>
      <c r="D15" s="132">
        <v>124907</v>
      </c>
      <c r="E15" s="145"/>
      <c r="F15" s="132">
        <v>119051.611355</v>
      </c>
      <c r="G15" s="132">
        <v>8430</v>
      </c>
      <c r="H15" s="132"/>
      <c r="I15" s="132">
        <v>13121.00732</v>
      </c>
      <c r="J15" s="132">
        <v>886</v>
      </c>
      <c r="K15" s="132"/>
      <c r="L15" s="132">
        <v>127782.66949</v>
      </c>
      <c r="M15" s="132">
        <v>11791</v>
      </c>
      <c r="N15" s="146"/>
      <c r="O15" s="132">
        <f t="shared" si="1"/>
        <v>4677288.018121</v>
      </c>
      <c r="P15" s="132">
        <f t="shared" si="0"/>
        <v>145128</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16" s="136" customFormat="1" ht="19.5" customHeight="1">
      <c r="A16" s="137"/>
      <c r="B16" s="131" t="s">
        <v>62</v>
      </c>
      <c r="C16" s="132">
        <v>500969.602804</v>
      </c>
      <c r="D16" s="132">
        <v>10870</v>
      </c>
      <c r="E16" s="132"/>
      <c r="F16" s="132">
        <v>26724.082592</v>
      </c>
      <c r="G16" s="132">
        <v>809</v>
      </c>
      <c r="H16" s="132"/>
      <c r="I16" s="132">
        <v>5921.625815</v>
      </c>
      <c r="J16" s="132">
        <v>201</v>
      </c>
      <c r="K16" s="132"/>
      <c r="L16" s="132">
        <v>47748.882939</v>
      </c>
      <c r="M16" s="132">
        <v>1446</v>
      </c>
      <c r="N16" s="133"/>
      <c r="O16" s="132">
        <f t="shared" si="1"/>
        <v>575442.5683350001</v>
      </c>
      <c r="P16" s="132">
        <f t="shared" si="0"/>
        <v>13125</v>
      </c>
    </row>
    <row r="17" spans="1:16" s="136" customFormat="1" ht="19.5" customHeight="1">
      <c r="A17" s="137"/>
      <c r="B17" s="131" t="s">
        <v>73</v>
      </c>
      <c r="C17" s="132">
        <v>0</v>
      </c>
      <c r="D17" s="132">
        <v>0</v>
      </c>
      <c r="E17" s="132"/>
      <c r="F17" s="132">
        <v>34.279766</v>
      </c>
      <c r="G17" s="132">
        <v>3</v>
      </c>
      <c r="H17" s="132"/>
      <c r="I17" s="132">
        <v>0</v>
      </c>
      <c r="J17" s="132">
        <v>0</v>
      </c>
      <c r="K17" s="132"/>
      <c r="L17" s="132">
        <v>0</v>
      </c>
      <c r="M17" s="132">
        <v>0</v>
      </c>
      <c r="N17" s="133"/>
      <c r="O17" s="132">
        <f t="shared" si="1"/>
        <v>34.279766</v>
      </c>
      <c r="P17" s="132">
        <f t="shared" si="0"/>
        <v>3</v>
      </c>
    </row>
    <row r="18" spans="1:16" s="136" customFormat="1" ht="19.5" customHeight="1">
      <c r="A18" s="137"/>
      <c r="B18" s="131" t="s">
        <v>52</v>
      </c>
      <c r="C18" s="132">
        <v>235590.05092</v>
      </c>
      <c r="D18" s="132">
        <v>3383</v>
      </c>
      <c r="E18" s="132"/>
      <c r="F18" s="132">
        <v>49799.564356</v>
      </c>
      <c r="G18" s="132">
        <v>809</v>
      </c>
      <c r="H18" s="132"/>
      <c r="I18" s="132">
        <v>556.803591</v>
      </c>
      <c r="J18" s="132">
        <v>22</v>
      </c>
      <c r="K18" s="132"/>
      <c r="L18" s="132">
        <v>16702.433729</v>
      </c>
      <c r="M18" s="132">
        <v>357</v>
      </c>
      <c r="N18" s="133"/>
      <c r="O18" s="132">
        <f t="shared" si="1"/>
        <v>302092.049005</v>
      </c>
      <c r="P18" s="132">
        <f t="shared" si="0"/>
        <v>4549</v>
      </c>
    </row>
    <row r="19" spans="1:18" s="136" customFormat="1" ht="19.5" customHeight="1">
      <c r="A19" s="137"/>
      <c r="B19" s="131" t="s">
        <v>53</v>
      </c>
      <c r="C19" s="132">
        <v>91413.406799</v>
      </c>
      <c r="D19" s="132">
        <v>6801</v>
      </c>
      <c r="E19" s="132"/>
      <c r="F19" s="132">
        <v>1756.768968</v>
      </c>
      <c r="G19" s="132">
        <v>101</v>
      </c>
      <c r="H19" s="132"/>
      <c r="I19" s="132">
        <v>0</v>
      </c>
      <c r="J19" s="132">
        <v>0</v>
      </c>
      <c r="K19" s="132"/>
      <c r="L19" s="132">
        <v>134683.104236</v>
      </c>
      <c r="M19" s="132">
        <v>6644</v>
      </c>
      <c r="N19" s="138"/>
      <c r="O19" s="132">
        <f t="shared" si="1"/>
        <v>227853.28000300002</v>
      </c>
      <c r="P19" s="132">
        <f t="shared" si="0"/>
        <v>13546</v>
      </c>
      <c r="R19" s="139"/>
    </row>
    <row r="20" spans="1:16" s="136" customFormat="1" ht="19.5" customHeight="1">
      <c r="A20" s="137"/>
      <c r="B20" s="131" t="s">
        <v>54</v>
      </c>
      <c r="C20" s="132">
        <v>7512.957789</v>
      </c>
      <c r="D20" s="132">
        <v>1333</v>
      </c>
      <c r="E20" s="132"/>
      <c r="F20" s="132">
        <v>95.944495</v>
      </c>
      <c r="G20" s="132">
        <v>10</v>
      </c>
      <c r="H20" s="132"/>
      <c r="I20" s="132">
        <v>0</v>
      </c>
      <c r="J20" s="132">
        <v>0</v>
      </c>
      <c r="K20" s="137"/>
      <c r="L20" s="132">
        <v>33395.465571</v>
      </c>
      <c r="M20" s="132">
        <v>3021</v>
      </c>
      <c r="N20" s="133"/>
      <c r="O20" s="132">
        <f t="shared" si="1"/>
        <v>41004.367855000004</v>
      </c>
      <c r="P20" s="132">
        <f t="shared" si="0"/>
        <v>4364</v>
      </c>
    </row>
    <row r="21" spans="1:16" s="136" customFormat="1" ht="19.5" customHeight="1">
      <c r="A21" s="137"/>
      <c r="B21" s="131" t="s">
        <v>69</v>
      </c>
      <c r="C21" s="132">
        <v>9443.631195</v>
      </c>
      <c r="D21" s="132">
        <v>1752</v>
      </c>
      <c r="E21" s="132"/>
      <c r="F21" s="132">
        <v>14852.008179</v>
      </c>
      <c r="G21" s="132">
        <v>336</v>
      </c>
      <c r="H21" s="132"/>
      <c r="I21" s="132">
        <v>239417.129896</v>
      </c>
      <c r="J21" s="132">
        <v>5942</v>
      </c>
      <c r="K21" s="137"/>
      <c r="L21" s="132">
        <v>0</v>
      </c>
      <c r="M21" s="132">
        <v>0</v>
      </c>
      <c r="N21" s="133"/>
      <c r="O21" s="132">
        <f t="shared" si="1"/>
        <v>24295.639374</v>
      </c>
      <c r="P21" s="132">
        <f t="shared" si="0"/>
        <v>2088</v>
      </c>
    </row>
    <row r="22" spans="1:16" s="136" customFormat="1" ht="19.5" customHeight="1">
      <c r="A22" s="137"/>
      <c r="B22" s="131" t="s">
        <v>70</v>
      </c>
      <c r="C22" s="132">
        <v>1924.606609</v>
      </c>
      <c r="D22" s="132">
        <v>513</v>
      </c>
      <c r="E22" s="132"/>
      <c r="F22" s="132">
        <v>0</v>
      </c>
      <c r="G22" s="132">
        <v>0</v>
      </c>
      <c r="H22" s="132"/>
      <c r="I22" s="132">
        <v>0</v>
      </c>
      <c r="J22" s="132">
        <v>0</v>
      </c>
      <c r="K22" s="132"/>
      <c r="L22" s="132">
        <v>9960.932499</v>
      </c>
      <c r="M22" s="132">
        <v>612</v>
      </c>
      <c r="N22" s="132"/>
      <c r="O22" s="132">
        <f t="shared" si="1"/>
        <v>11885.539108</v>
      </c>
      <c r="P22" s="132">
        <f t="shared" si="0"/>
        <v>1125</v>
      </c>
    </row>
    <row r="23" spans="1:16" s="134" customFormat="1" ht="19.5" customHeight="1" thickBot="1">
      <c r="A23" s="200"/>
      <c r="B23" s="199" t="s">
        <v>55</v>
      </c>
      <c r="C23" s="190">
        <v>1534884.682712</v>
      </c>
      <c r="D23" s="190">
        <v>37854</v>
      </c>
      <c r="E23" s="190"/>
      <c r="F23" s="190">
        <v>47532.528557</v>
      </c>
      <c r="G23" s="190">
        <v>2794</v>
      </c>
      <c r="H23" s="190"/>
      <c r="I23" s="190">
        <v>862.697973</v>
      </c>
      <c r="J23" s="190">
        <v>42</v>
      </c>
      <c r="K23" s="190"/>
      <c r="L23" s="190">
        <v>28309.010228</v>
      </c>
      <c r="M23" s="190">
        <v>3344</v>
      </c>
      <c r="N23" s="190"/>
      <c r="O23" s="190">
        <f t="shared" si="1"/>
        <v>1610726.2214970002</v>
      </c>
      <c r="P23" s="190">
        <f t="shared" si="0"/>
        <v>43992</v>
      </c>
    </row>
    <row r="24" spans="2:16" s="142" customFormat="1" ht="19.5" customHeight="1">
      <c r="B24" s="196" t="s">
        <v>68</v>
      </c>
      <c r="C24" s="197">
        <f>SUM(C7:C23)</f>
        <v>15551140.503743</v>
      </c>
      <c r="D24" s="197">
        <f>SUM(D7:D23)</f>
        <v>918473</v>
      </c>
      <c r="E24" s="197"/>
      <c r="F24" s="197">
        <f>SUM(F7:F23)</f>
        <v>1457505.577881</v>
      </c>
      <c r="G24" s="197">
        <f>SUM(G7:G23)</f>
        <v>99354</v>
      </c>
      <c r="H24" s="197"/>
      <c r="I24" s="197">
        <f>SUM(I7:I23)</f>
        <v>371437.81252599997</v>
      </c>
      <c r="J24" s="197">
        <f>SUM(J7:J23)</f>
        <v>14325</v>
      </c>
      <c r="K24" s="197"/>
      <c r="L24" s="198">
        <f>SUM(L7:L23)</f>
        <v>2075192.1543679996</v>
      </c>
      <c r="M24" s="198">
        <f>SUM(M7:M23)</f>
        <v>288593</v>
      </c>
      <c r="N24" s="197"/>
      <c r="O24" s="198">
        <f>+C24+F24+L24</f>
        <v>19083838.235992</v>
      </c>
      <c r="P24" s="198">
        <f>+D24+G24+M24</f>
        <v>1306420</v>
      </c>
    </row>
    <row r="25" spans="2:16" s="122" customFormat="1" ht="15" customHeight="1">
      <c r="B25" s="140"/>
      <c r="C25" s="159"/>
      <c r="D25" s="159"/>
      <c r="E25" s="159"/>
      <c r="F25" s="159"/>
      <c r="G25" s="159"/>
      <c r="H25" s="159"/>
      <c r="I25" s="159"/>
      <c r="J25" s="159"/>
      <c r="K25" s="159"/>
      <c r="L25" s="159"/>
      <c r="M25" s="159"/>
      <c r="N25" s="159"/>
      <c r="O25" s="159"/>
      <c r="P25" s="159"/>
    </row>
    <row r="26" spans="2:15" s="122" customFormat="1" ht="15" customHeight="1">
      <c r="B26" s="140"/>
      <c r="D26" s="120"/>
      <c r="E26" s="120"/>
      <c r="F26" s="120"/>
      <c r="G26" s="120"/>
      <c r="H26" s="120"/>
      <c r="I26" s="120"/>
      <c r="J26" s="120"/>
      <c r="K26" s="120"/>
      <c r="L26" s="120"/>
      <c r="M26" s="114"/>
      <c r="N26"/>
      <c r="O26" s="114"/>
    </row>
    <row r="27" spans="2:15" s="122" customFormat="1" ht="15" customHeight="1">
      <c r="B27" s="120"/>
      <c r="C27" s="120"/>
      <c r="D27" s="120"/>
      <c r="E27" s="120"/>
      <c r="F27" s="120"/>
      <c r="G27" s="120"/>
      <c r="H27" s="120"/>
      <c r="I27" s="120"/>
      <c r="J27" s="120"/>
      <c r="K27" s="120"/>
      <c r="L27" s="120"/>
      <c r="M27" s="114"/>
      <c r="N27"/>
      <c r="O27" s="114"/>
    </row>
    <row r="28" spans="2:15" s="122" customFormat="1" ht="15" customHeight="1">
      <c r="B28" s="140"/>
      <c r="C28" s="120"/>
      <c r="D28" s="120"/>
      <c r="E28" s="120"/>
      <c r="F28" s="120"/>
      <c r="G28" s="141"/>
      <c r="H28" s="120"/>
      <c r="I28" s="120"/>
      <c r="J28" s="120"/>
      <c r="K28" s="120"/>
      <c r="L28" s="120"/>
      <c r="M28" s="114"/>
      <c r="N28"/>
      <c r="O28" s="114"/>
    </row>
    <row r="29" spans="13:15" ht="19.5" customHeight="1">
      <c r="M29" s="114"/>
      <c r="N29"/>
      <c r="O29" s="114"/>
    </row>
    <row r="30" spans="13:15" ht="19.5" customHeight="1">
      <c r="M30" s="114"/>
      <c r="N30"/>
      <c r="O30"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9.5" customHeight="1">
      <c r="C42"/>
      <c r="D42"/>
      <c r="F42" s="114"/>
      <c r="G42" s="114"/>
      <c r="H42" s="114"/>
      <c r="I42" s="114"/>
      <c r="J42" s="114"/>
      <c r="K42" s="114"/>
    </row>
    <row r="43" spans="3:11" ht="17.25" customHeight="1">
      <c r="C43"/>
      <c r="D43"/>
      <c r="F43" s="114"/>
      <c r="G43" s="114"/>
      <c r="H43" s="114"/>
      <c r="I43" s="114"/>
      <c r="J43" s="114"/>
      <c r="K43" s="114"/>
    </row>
    <row r="44" spans="3:11" ht="42.75" customHeight="1">
      <c r="C44"/>
      <c r="D44"/>
      <c r="F44" s="114"/>
      <c r="G44" s="114"/>
      <c r="H44" s="114"/>
      <c r="I44" s="114"/>
      <c r="J44" s="114"/>
      <c r="K44" s="114"/>
    </row>
    <row r="45" spans="3:11" ht="19.5" customHeight="1">
      <c r="C45"/>
      <c r="D45"/>
      <c r="F45" s="114"/>
      <c r="G45" s="114"/>
      <c r="H45" s="114"/>
      <c r="I45" s="114"/>
      <c r="J45" s="114"/>
      <c r="K45" s="114"/>
    </row>
    <row r="46" spans="4:11" ht="19.5" customHeight="1">
      <c r="D46"/>
      <c r="F46" s="114"/>
      <c r="G46" s="114"/>
      <c r="H46" s="114"/>
      <c r="I46" s="114"/>
      <c r="J46" s="114"/>
      <c r="K46" s="114"/>
    </row>
    <row r="47" spans="4:11" ht="19.5" customHeight="1">
      <c r="D47"/>
      <c r="F47" s="114"/>
      <c r="G47" s="114"/>
      <c r="H47" s="114"/>
      <c r="I47" s="114"/>
      <c r="J47" s="114"/>
      <c r="K47"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8"/>
  <sheetViews>
    <sheetView showGridLines="0" zoomScale="75" zoomScaleNormal="75"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7"/>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3" t="s">
        <v>14</v>
      </c>
      <c r="C4" s="233" t="s">
        <v>4</v>
      </c>
      <c r="D4" s="233"/>
      <c r="E4" s="233"/>
      <c r="F4" s="233"/>
      <c r="G4" s="233"/>
      <c r="H4" s="233"/>
      <c r="I4" s="233"/>
      <c r="J4" s="233"/>
      <c r="K4" s="31"/>
      <c r="L4" s="233" t="s">
        <v>5</v>
      </c>
      <c r="M4" s="233"/>
    </row>
    <row r="5" spans="1:13" s="119" customFormat="1" ht="19.5" customHeight="1">
      <c r="A5" s="31"/>
      <c r="B5" s="238"/>
      <c r="C5" s="235" t="s">
        <v>30</v>
      </c>
      <c r="D5" s="235"/>
      <c r="E5" s="27"/>
      <c r="F5" s="235" t="s">
        <v>7</v>
      </c>
      <c r="G5" s="235"/>
      <c r="H5" s="27"/>
      <c r="I5" s="235" t="s">
        <v>8</v>
      </c>
      <c r="J5" s="235"/>
      <c r="K5" s="31"/>
      <c r="L5" s="235"/>
      <c r="M5" s="235"/>
    </row>
    <row r="6" spans="1:14" s="122" customFormat="1" ht="22.5" customHeight="1">
      <c r="A6" s="74"/>
      <c r="B6" s="239"/>
      <c r="C6" s="76" t="s">
        <v>2</v>
      </c>
      <c r="D6" s="76" t="s">
        <v>1</v>
      </c>
      <c r="E6" s="74"/>
      <c r="F6" s="76" t="s">
        <v>2</v>
      </c>
      <c r="G6" s="76" t="s">
        <v>1</v>
      </c>
      <c r="H6" s="76"/>
      <c r="I6" s="76" t="s">
        <v>2</v>
      </c>
      <c r="J6" s="76" t="s">
        <v>1</v>
      </c>
      <c r="K6" s="74"/>
      <c r="L6" s="158" t="s">
        <v>2</v>
      </c>
      <c r="M6" s="158" t="s">
        <v>1</v>
      </c>
      <c r="N6" s="128"/>
    </row>
    <row r="7" spans="1:15" s="206" customFormat="1" ht="22.5" customHeight="1">
      <c r="A7" s="77"/>
      <c r="B7" s="131" t="s">
        <v>46</v>
      </c>
      <c r="C7" s="227">
        <v>214.470799</v>
      </c>
      <c r="D7" s="227">
        <v>14</v>
      </c>
      <c r="E7" s="227"/>
      <c r="F7" s="227">
        <v>0</v>
      </c>
      <c r="G7" s="227">
        <v>0</v>
      </c>
      <c r="H7" s="227"/>
      <c r="I7" s="227">
        <v>0</v>
      </c>
      <c r="J7" s="227">
        <v>0</v>
      </c>
      <c r="K7" s="132"/>
      <c r="L7" s="227">
        <v>0</v>
      </c>
      <c r="M7" s="227">
        <v>0</v>
      </c>
      <c r="N7" s="204"/>
      <c r="O7" s="122"/>
    </row>
    <row r="8" spans="1:15" s="206" customFormat="1" ht="22.5" customHeight="1">
      <c r="A8" s="77"/>
      <c r="B8" s="131" t="s">
        <v>45</v>
      </c>
      <c r="C8" s="227">
        <v>0</v>
      </c>
      <c r="D8" s="227">
        <v>0</v>
      </c>
      <c r="E8" s="227"/>
      <c r="F8" s="227">
        <v>0</v>
      </c>
      <c r="G8" s="227">
        <v>0</v>
      </c>
      <c r="H8" s="227"/>
      <c r="I8" s="227">
        <v>0</v>
      </c>
      <c r="J8" s="227">
        <v>0</v>
      </c>
      <c r="K8" s="132"/>
      <c r="L8" s="227">
        <v>1531.614427</v>
      </c>
      <c r="M8" s="227">
        <v>20</v>
      </c>
      <c r="N8" s="204"/>
      <c r="O8" s="122"/>
    </row>
    <row r="9" spans="1:15" s="206" customFormat="1" ht="22.5" customHeight="1">
      <c r="A9" s="77"/>
      <c r="B9" s="131" t="s">
        <v>47</v>
      </c>
      <c r="C9" s="227">
        <v>24138.987165</v>
      </c>
      <c r="D9" s="227">
        <v>2200</v>
      </c>
      <c r="E9" s="227"/>
      <c r="F9" s="227">
        <v>0</v>
      </c>
      <c r="G9" s="227">
        <v>0</v>
      </c>
      <c r="H9" s="227"/>
      <c r="I9" s="227">
        <v>0</v>
      </c>
      <c r="J9" s="227">
        <v>0</v>
      </c>
      <c r="K9" s="132"/>
      <c r="L9" s="227">
        <v>402.041642</v>
      </c>
      <c r="M9" s="227">
        <v>33</v>
      </c>
      <c r="N9" s="204"/>
      <c r="O9" s="205"/>
    </row>
    <row r="10" spans="1:15" s="206" customFormat="1" ht="22.5" customHeight="1">
      <c r="A10" s="77"/>
      <c r="B10" s="131" t="s">
        <v>72</v>
      </c>
      <c r="C10" s="227">
        <v>0</v>
      </c>
      <c r="D10" s="227">
        <v>0</v>
      </c>
      <c r="E10" s="227"/>
      <c r="F10" s="227">
        <v>0</v>
      </c>
      <c r="G10" s="227">
        <v>0</v>
      </c>
      <c r="H10" s="227"/>
      <c r="I10" s="227">
        <v>0</v>
      </c>
      <c r="J10" s="227">
        <v>0</v>
      </c>
      <c r="K10" s="132"/>
      <c r="L10" s="227">
        <v>0</v>
      </c>
      <c r="M10" s="227">
        <v>0</v>
      </c>
      <c r="N10" s="204"/>
      <c r="O10" s="205"/>
    </row>
    <row r="11" spans="1:15" s="206" customFormat="1" ht="19.5" customHeight="1">
      <c r="A11" s="94"/>
      <c r="B11" s="131" t="s">
        <v>48</v>
      </c>
      <c r="C11" s="227">
        <v>0</v>
      </c>
      <c r="D11" s="227">
        <v>0</v>
      </c>
      <c r="E11" s="227"/>
      <c r="F11" s="227">
        <v>0</v>
      </c>
      <c r="G11" s="227">
        <v>0</v>
      </c>
      <c r="H11" s="227"/>
      <c r="I11" s="227">
        <v>0</v>
      </c>
      <c r="J11" s="227">
        <v>0</v>
      </c>
      <c r="K11" s="132"/>
      <c r="L11" s="227">
        <v>0</v>
      </c>
      <c r="M11" s="227">
        <v>0</v>
      </c>
      <c r="N11" s="204"/>
      <c r="O11" s="205"/>
    </row>
    <row r="12" spans="1:15" s="213" customFormat="1" ht="19.5" customHeight="1">
      <c r="A12" s="187"/>
      <c r="B12" s="143" t="s">
        <v>49</v>
      </c>
      <c r="C12" s="227">
        <v>0</v>
      </c>
      <c r="D12" s="227">
        <v>0</v>
      </c>
      <c r="E12" s="227"/>
      <c r="F12" s="227">
        <v>0</v>
      </c>
      <c r="G12" s="227">
        <v>0</v>
      </c>
      <c r="H12" s="227"/>
      <c r="I12" s="227">
        <v>0</v>
      </c>
      <c r="J12" s="227">
        <v>0</v>
      </c>
      <c r="K12" s="132"/>
      <c r="L12" s="227">
        <v>0</v>
      </c>
      <c r="M12" s="227">
        <v>0</v>
      </c>
      <c r="N12" s="204"/>
      <c r="O12" s="205"/>
    </row>
    <row r="13" spans="1:15" s="213" customFormat="1" ht="19.5" customHeight="1">
      <c r="A13" s="95"/>
      <c r="B13" s="131" t="s">
        <v>50</v>
      </c>
      <c r="C13" s="227">
        <v>54.06975</v>
      </c>
      <c r="D13" s="227">
        <v>1</v>
      </c>
      <c r="E13" s="227"/>
      <c r="F13" s="227">
        <v>0</v>
      </c>
      <c r="G13" s="227">
        <v>0</v>
      </c>
      <c r="H13" s="227"/>
      <c r="I13" s="227">
        <v>0</v>
      </c>
      <c r="J13" s="227">
        <v>0</v>
      </c>
      <c r="K13" s="132"/>
      <c r="L13" s="227">
        <v>0</v>
      </c>
      <c r="M13" s="227">
        <v>0</v>
      </c>
      <c r="N13" s="204"/>
      <c r="O13" s="205"/>
    </row>
    <row r="14" spans="1:15" s="213" customFormat="1" ht="19.5" customHeight="1">
      <c r="A14" s="95"/>
      <c r="B14" s="131" t="s">
        <v>51</v>
      </c>
      <c r="C14" s="227">
        <v>0</v>
      </c>
      <c r="D14" s="227">
        <v>0</v>
      </c>
      <c r="E14" s="227"/>
      <c r="F14" s="227">
        <v>0</v>
      </c>
      <c r="G14" s="227">
        <v>0</v>
      </c>
      <c r="H14" s="227"/>
      <c r="I14" s="227">
        <v>0</v>
      </c>
      <c r="J14" s="227">
        <v>0</v>
      </c>
      <c r="K14" s="132"/>
      <c r="L14" s="227">
        <v>0</v>
      </c>
      <c r="M14" s="227">
        <v>0</v>
      </c>
      <c r="N14" s="204"/>
      <c r="O14" s="205"/>
    </row>
    <row r="15" spans="1:15" s="213" customFormat="1" ht="19.5" customHeight="1">
      <c r="A15" s="95"/>
      <c r="B15" s="131" t="s">
        <v>62</v>
      </c>
      <c r="C15" s="227">
        <v>0</v>
      </c>
      <c r="D15" s="227">
        <v>0</v>
      </c>
      <c r="E15" s="227"/>
      <c r="F15" s="227">
        <v>0</v>
      </c>
      <c r="G15" s="227">
        <v>0</v>
      </c>
      <c r="H15" s="227"/>
      <c r="I15" s="227">
        <v>0</v>
      </c>
      <c r="J15" s="227">
        <v>0</v>
      </c>
      <c r="K15" s="132"/>
      <c r="L15" s="227">
        <v>0</v>
      </c>
      <c r="M15" s="227">
        <v>0</v>
      </c>
      <c r="N15" s="204"/>
      <c r="O15" s="205"/>
    </row>
    <row r="16" spans="1:15" s="213" customFormat="1" ht="19.5" customHeight="1">
      <c r="A16" s="95"/>
      <c r="B16" s="131" t="s">
        <v>73</v>
      </c>
      <c r="C16" s="227">
        <v>0</v>
      </c>
      <c r="D16" s="227">
        <v>0</v>
      </c>
      <c r="E16" s="227"/>
      <c r="F16" s="227">
        <v>0</v>
      </c>
      <c r="G16" s="227">
        <v>0</v>
      </c>
      <c r="H16" s="227"/>
      <c r="I16" s="227">
        <v>0</v>
      </c>
      <c r="J16" s="227">
        <v>0</v>
      </c>
      <c r="K16" s="132"/>
      <c r="L16" s="227">
        <v>0</v>
      </c>
      <c r="M16" s="227">
        <v>0</v>
      </c>
      <c r="N16" s="204"/>
      <c r="O16" s="205"/>
    </row>
    <row r="17" spans="1:15" s="213" customFormat="1" ht="19.5" customHeight="1">
      <c r="A17" s="95"/>
      <c r="B17" s="131" t="s">
        <v>52</v>
      </c>
      <c r="C17" s="227">
        <v>0</v>
      </c>
      <c r="D17" s="227">
        <v>0</v>
      </c>
      <c r="E17" s="227"/>
      <c r="F17" s="227">
        <v>0</v>
      </c>
      <c r="G17" s="227">
        <v>0</v>
      </c>
      <c r="H17" s="227"/>
      <c r="I17" s="227">
        <v>0</v>
      </c>
      <c r="J17" s="227">
        <v>0</v>
      </c>
      <c r="K17" s="132"/>
      <c r="L17" s="227">
        <v>0</v>
      </c>
      <c r="M17" s="227">
        <v>0</v>
      </c>
      <c r="N17" s="204"/>
      <c r="O17" s="205"/>
    </row>
    <row r="18" spans="1:15" s="213" customFormat="1" ht="19.5" customHeight="1">
      <c r="A18" s="95"/>
      <c r="B18" s="131" t="s">
        <v>53</v>
      </c>
      <c r="C18" s="227">
        <v>77.918018</v>
      </c>
      <c r="D18" s="227">
        <v>3</v>
      </c>
      <c r="E18" s="227"/>
      <c r="F18" s="227">
        <v>0</v>
      </c>
      <c r="G18" s="227">
        <v>0</v>
      </c>
      <c r="H18" s="227"/>
      <c r="I18" s="227">
        <v>0</v>
      </c>
      <c r="J18" s="227">
        <v>0</v>
      </c>
      <c r="K18" s="132"/>
      <c r="L18" s="227">
        <v>1442.862634</v>
      </c>
      <c r="M18" s="227">
        <v>46</v>
      </c>
      <c r="N18" s="204"/>
      <c r="O18" s="205"/>
    </row>
    <row r="19" spans="1:15" s="213" customFormat="1" ht="19.5" customHeight="1">
      <c r="A19" s="95"/>
      <c r="B19" s="131" t="s">
        <v>54</v>
      </c>
      <c r="C19" s="227">
        <v>0</v>
      </c>
      <c r="D19" s="227">
        <v>0</v>
      </c>
      <c r="E19" s="227"/>
      <c r="F19" s="227">
        <v>0</v>
      </c>
      <c r="G19" s="227">
        <v>0</v>
      </c>
      <c r="H19" s="227"/>
      <c r="I19" s="227">
        <v>0</v>
      </c>
      <c r="J19" s="227">
        <v>0</v>
      </c>
      <c r="K19" s="132"/>
      <c r="L19" s="227">
        <v>0</v>
      </c>
      <c r="M19" s="227">
        <v>0</v>
      </c>
      <c r="N19" s="204"/>
      <c r="O19" s="205"/>
    </row>
    <row r="20" spans="1:15" s="213" customFormat="1" ht="19.5" customHeight="1">
      <c r="A20" s="95"/>
      <c r="B20" s="131" t="s">
        <v>69</v>
      </c>
      <c r="C20" s="227">
        <v>2706.098772</v>
      </c>
      <c r="D20" s="227">
        <v>52</v>
      </c>
      <c r="E20" s="227"/>
      <c r="F20" s="227">
        <v>2326.894075</v>
      </c>
      <c r="G20" s="227">
        <v>61</v>
      </c>
      <c r="H20" s="227"/>
      <c r="I20" s="227">
        <v>0</v>
      </c>
      <c r="J20" s="227">
        <v>0</v>
      </c>
      <c r="K20" s="132"/>
      <c r="L20" s="227">
        <v>0</v>
      </c>
      <c r="M20" s="227">
        <v>0</v>
      </c>
      <c r="N20" s="204"/>
      <c r="O20" s="205"/>
    </row>
    <row r="21" spans="1:15" s="213" customFormat="1" ht="19.5" customHeight="1">
      <c r="A21" s="95"/>
      <c r="B21" s="131" t="s">
        <v>58</v>
      </c>
      <c r="C21" s="227">
        <v>0</v>
      </c>
      <c r="D21" s="227">
        <v>0</v>
      </c>
      <c r="E21" s="227"/>
      <c r="F21" s="227">
        <v>0</v>
      </c>
      <c r="G21" s="227">
        <v>0</v>
      </c>
      <c r="H21" s="227"/>
      <c r="I21" s="227">
        <v>0</v>
      </c>
      <c r="J21" s="227">
        <v>0</v>
      </c>
      <c r="K21" s="132"/>
      <c r="L21" s="227">
        <v>0</v>
      </c>
      <c r="M21" s="227">
        <v>0</v>
      </c>
      <c r="N21" s="204"/>
      <c r="O21" s="205"/>
    </row>
    <row r="22" spans="1:15" s="213" customFormat="1" ht="20.25" customHeight="1" thickBot="1">
      <c r="A22" s="189"/>
      <c r="B22" s="190" t="s">
        <v>55</v>
      </c>
      <c r="C22" s="228">
        <v>599.789531</v>
      </c>
      <c r="D22" s="228">
        <v>18</v>
      </c>
      <c r="E22" s="228"/>
      <c r="F22" s="228">
        <v>0</v>
      </c>
      <c r="G22" s="228">
        <v>0</v>
      </c>
      <c r="H22" s="228"/>
      <c r="I22" s="228">
        <v>0</v>
      </c>
      <c r="J22" s="228">
        <v>0</v>
      </c>
      <c r="K22" s="190"/>
      <c r="L22" s="228">
        <v>0</v>
      </c>
      <c r="M22" s="228">
        <v>0</v>
      </c>
      <c r="N22" s="204"/>
      <c r="O22" s="205"/>
    </row>
    <row r="23" spans="1:13" s="119" customFormat="1" ht="19.5" customHeight="1">
      <c r="A23" s="31"/>
      <c r="B23" s="191" t="s">
        <v>68</v>
      </c>
      <c r="C23" s="201">
        <f>SUM(C7:C22)</f>
        <v>27791.334034999996</v>
      </c>
      <c r="D23" s="201">
        <f>SUM(D7:D22)</f>
        <v>2288</v>
      </c>
      <c r="E23" s="201"/>
      <c r="F23" s="201">
        <f>SUM(F7:F22)</f>
        <v>2326.894075</v>
      </c>
      <c r="G23" s="201">
        <f>SUM(G7:G22)</f>
        <v>61</v>
      </c>
      <c r="H23" s="201"/>
      <c r="I23" s="201">
        <f>SUM(I7:I22)</f>
        <v>0</v>
      </c>
      <c r="J23" s="201">
        <f>SUM(J7:J22)</f>
        <v>0</v>
      </c>
      <c r="K23" s="201"/>
      <c r="L23" s="201">
        <f>SUM(L7:L22)</f>
        <v>3376.518703</v>
      </c>
      <c r="M23" s="201">
        <f>SUM(M7:M22)</f>
        <v>99</v>
      </c>
    </row>
    <row r="24" spans="2:18" ht="19.5" customHeight="1">
      <c r="B24" s="7"/>
      <c r="J24"/>
      <c r="K24" s="114"/>
      <c r="L24" s="144"/>
      <c r="M24" s="144"/>
      <c r="N24" s="218"/>
      <c r="O24" s="218"/>
      <c r="P24" s="218"/>
      <c r="Q24" s="218"/>
      <c r="R24" s="218"/>
    </row>
    <row r="25" spans="2:18" ht="19.5" customHeight="1">
      <c r="B25" s="7"/>
      <c r="J25"/>
      <c r="K25" s="114"/>
      <c r="L25" s="144"/>
      <c r="M25" s="144"/>
      <c r="N25" s="218"/>
      <c r="O25" s="218"/>
      <c r="P25" s="218"/>
      <c r="Q25" s="218"/>
      <c r="R25" s="218"/>
    </row>
    <row r="26" spans="10:18" ht="19.5" customHeight="1">
      <c r="J26"/>
      <c r="K26"/>
      <c r="L26" s="144"/>
      <c r="M26" s="144"/>
      <c r="N26" s="218"/>
      <c r="O26" s="218"/>
      <c r="P26" s="218"/>
      <c r="Q26" s="218"/>
      <c r="R26" s="218"/>
    </row>
    <row r="27" spans="10:18" ht="19.5" customHeight="1">
      <c r="J27"/>
      <c r="K27" s="114"/>
      <c r="L27" s="144"/>
      <c r="M27" s="144"/>
      <c r="N27" s="218"/>
      <c r="O27" s="218"/>
      <c r="P27" s="218"/>
      <c r="Q27" s="219"/>
      <c r="R27" s="218"/>
    </row>
    <row r="28" spans="10:18" ht="19.5" customHeight="1">
      <c r="J28"/>
      <c r="K28"/>
      <c r="L28" s="144"/>
      <c r="M28" s="144"/>
      <c r="N28" s="218"/>
      <c r="O28" s="218"/>
      <c r="P28" s="218"/>
      <c r="Q28" s="218"/>
      <c r="R28" s="21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75" zoomScaleNormal="75"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56" t="s">
        <v>74</v>
      </c>
      <c r="C5" s="257"/>
      <c r="D5" s="257"/>
      <c r="E5" s="257"/>
      <c r="F5" s="257"/>
      <c r="G5" s="257"/>
      <c r="H5" s="257"/>
      <c r="I5" s="257"/>
    </row>
    <row r="6" spans="2:9" ht="54.75" customHeight="1">
      <c r="B6" s="254" t="s">
        <v>36</v>
      </c>
      <c r="C6" s="255"/>
      <c r="D6" s="255"/>
      <c r="E6" s="255"/>
      <c r="F6" s="255"/>
      <c r="G6" s="255"/>
      <c r="H6" s="255"/>
      <c r="I6" s="255"/>
    </row>
    <row r="7" spans="2:9" ht="87" customHeight="1">
      <c r="B7" s="254" t="s">
        <v>37</v>
      </c>
      <c r="C7" s="255"/>
      <c r="D7" s="255"/>
      <c r="E7" s="255"/>
      <c r="F7" s="255"/>
      <c r="G7" s="255"/>
      <c r="H7" s="255"/>
      <c r="I7" s="255"/>
    </row>
    <row r="8" spans="2:9" ht="37.5" customHeight="1">
      <c r="B8" s="254" t="s">
        <v>38</v>
      </c>
      <c r="C8" s="254"/>
      <c r="D8" s="254"/>
      <c r="E8" s="254"/>
      <c r="F8" s="254"/>
      <c r="G8" s="254"/>
      <c r="H8" s="254"/>
      <c r="I8" s="254"/>
    </row>
    <row r="9" spans="2:9" ht="35.25" customHeight="1">
      <c r="B9" s="254" t="s">
        <v>39</v>
      </c>
      <c r="C9" s="254"/>
      <c r="D9" s="254"/>
      <c r="E9" s="254"/>
      <c r="F9" s="254"/>
      <c r="G9" s="254"/>
      <c r="H9" s="254"/>
      <c r="I9" s="254"/>
    </row>
    <row r="10" spans="2:9" ht="42" customHeight="1">
      <c r="B10" s="254" t="s">
        <v>40</v>
      </c>
      <c r="C10" s="255"/>
      <c r="D10" s="255"/>
      <c r="E10" s="255"/>
      <c r="F10" s="255"/>
      <c r="G10" s="255"/>
      <c r="H10" s="255"/>
      <c r="I10" s="255"/>
    </row>
    <row r="11" spans="2:9" s="21" customFormat="1" ht="78.75" customHeight="1">
      <c r="B11" s="254" t="s">
        <v>41</v>
      </c>
      <c r="C11" s="255"/>
      <c r="D11" s="255"/>
      <c r="E11" s="255"/>
      <c r="F11" s="255"/>
      <c r="G11" s="255"/>
      <c r="H11" s="255"/>
      <c r="I11" s="255"/>
    </row>
    <row r="12" spans="2:9" ht="98.25" customHeight="1">
      <c r="B12" s="254" t="s">
        <v>42</v>
      </c>
      <c r="C12" s="255"/>
      <c r="D12" s="255"/>
      <c r="E12" s="255"/>
      <c r="F12" s="255"/>
      <c r="G12" s="255"/>
      <c r="H12" s="255"/>
      <c r="I12" s="255"/>
    </row>
    <row r="13" spans="2:9" ht="12">
      <c r="B13" s="66"/>
      <c r="C13" s="66"/>
      <c r="D13" s="66"/>
      <c r="E13" s="66"/>
      <c r="F13" s="66"/>
      <c r="G13" s="66"/>
      <c r="H13" s="66"/>
      <c r="I13" s="66"/>
    </row>
    <row r="14" spans="2:9" ht="39" customHeight="1">
      <c r="B14" s="256" t="s">
        <v>43</v>
      </c>
      <c r="C14" s="257"/>
      <c r="D14" s="257"/>
      <c r="E14" s="257"/>
      <c r="F14" s="257"/>
      <c r="G14" s="257"/>
      <c r="H14" s="257"/>
      <c r="I14" s="257"/>
    </row>
    <row r="15" spans="2:9" ht="6" customHeight="1">
      <c r="B15" s="66"/>
      <c r="C15" s="66"/>
      <c r="D15" s="66"/>
      <c r="E15" s="66"/>
      <c r="F15" s="66"/>
      <c r="G15" s="66"/>
      <c r="H15" s="66"/>
      <c r="I15" s="66"/>
    </row>
    <row r="16" spans="2:9" ht="27.75" customHeight="1">
      <c r="B16" s="256" t="s">
        <v>44</v>
      </c>
      <c r="C16" s="257"/>
      <c r="D16" s="257"/>
      <c r="E16" s="257"/>
      <c r="F16" s="257"/>
      <c r="G16" s="257"/>
      <c r="H16" s="257"/>
      <c r="I16" s="257"/>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rarroyo</cp:lastModifiedBy>
  <cp:lastPrinted>2010-05-31T21:17:46Z</cp:lastPrinted>
  <dcterms:created xsi:type="dcterms:W3CDTF">2004-12-17T17:12:20Z</dcterms:created>
  <dcterms:modified xsi:type="dcterms:W3CDTF">2011-07-12T18:57:10Z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