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970" windowWidth="19170" windowHeight="6030" tabRatio="603"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'1.1'!$A$1:$H$24</definedName>
    <definedName name="_xlnm.Print_Area" localSheetId="2">'1.2'!$A$1:$H$23</definedName>
    <definedName name="_xlnm.Print_Area" localSheetId="3">'1.3'!$A$1:$G$19</definedName>
    <definedName name="_xlnm.Print_Area" localSheetId="4">'1.4'!$A$1:$G$20</definedName>
    <definedName name="_xlnm.Print_Area" localSheetId="5">'2.1'!$A$1:$H$307</definedName>
    <definedName name="_xlnm.Print_Area" localSheetId="6">'2.2'!$A$1:$H$310</definedName>
    <definedName name="_xlnm.Print_Area" localSheetId="7">'2.3'!$B$1:$I$321</definedName>
    <definedName name="_xlnm.Print_Area" localSheetId="8">'2.4'!$A$1:$H$336</definedName>
    <definedName name="_xlnm.Print_Area" localSheetId="9">'2.5'!$A$1:$M$31</definedName>
    <definedName name="_xlnm.Print_Area" localSheetId="10">'2.6'!$A$1:$M$32</definedName>
    <definedName name="_xlnm.Print_Area" localSheetId="11">'2.7'!$A$1:$M$31</definedName>
    <definedName name="_xlnm.Print_Area" localSheetId="12">'2.8'!$A$1:$M$31</definedName>
    <definedName name="_xlnm.Print_Area" localSheetId="13">'GLOSARIO'!$A$1:$D$35</definedName>
    <definedName name="_xlnm.Print_Area" localSheetId="0">'INDICE'!$B$1:$L$28</definedName>
  </definedNames>
  <calcPr fullCalcOnLoad="1"/>
</workbook>
</file>

<file path=xl/sharedStrings.xml><?xml version="1.0" encoding="utf-8"?>
<sst xmlns="http://schemas.openxmlformats.org/spreadsheetml/2006/main" count="1726" uniqueCount="149">
  <si>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</si>
  <si>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</si>
  <si>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</si>
  <si>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</si>
  <si>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</si>
  <si>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</si>
  <si>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</si>
  <si>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</si>
  <si>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</si>
  <si>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</si>
  <si>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</si>
  <si>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</si>
  <si>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</si>
  <si>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</si>
  <si>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</si>
  <si>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</si>
  <si>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</si>
  <si>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</si>
  <si>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</si>
  <si>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</si>
  <si>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</si>
  <si>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</si>
  <si>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</si>
  <si>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</si>
  <si>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</si>
  <si>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</si>
  <si>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</si>
  <si>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</si>
  <si>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</si>
  <si>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</si>
  <si>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</si>
  <si>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</si>
  <si>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</si>
  <si>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</si>
  <si>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</si>
  <si>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</si>
  <si>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</si>
  <si>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institucion</t>
  </si>
  <si>
    <t>999  SISTEMA FINANCIERO</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</si>
  <si>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</si>
  <si>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</si>
  <si>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</si>
  <si>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</si>
  <si>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</si>
  <si>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</si>
  <si>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</si>
  <si>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</si>
  <si>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</si>
  <si>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</si>
  <si>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</si>
  <si>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</si>
  <si>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</si>
  <si>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</si>
  <si>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</si>
  <si>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</si>
  <si>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</si>
  <si>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</si>
  <si>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</si>
  <si>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</si>
  <si>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</si>
  <si>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</si>
  <si>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Seleccione aquí el periodo</t>
  </si>
  <si>
    <t>Trimestre</t>
  </si>
  <si>
    <t>Presentados a Cobro</t>
  </si>
  <si>
    <t>Protestados</t>
  </si>
  <si>
    <t>Cuenta Cerrada o Falta de Fondos</t>
  </si>
  <si>
    <t>Orden de No Pago</t>
  </si>
  <si>
    <t>1    De Chile</t>
  </si>
  <si>
    <t>11   Dresdner Bank Lateinamerika</t>
  </si>
  <si>
    <t>12   Del Estado de Chile</t>
  </si>
  <si>
    <t>14   Scotiabank Sud Americano</t>
  </si>
  <si>
    <t>16   De Credito e Inversiones</t>
  </si>
  <si>
    <t>17   Do Brasil S.A.</t>
  </si>
  <si>
    <t>27   Corpbanca</t>
  </si>
  <si>
    <t>28   Bice</t>
  </si>
  <si>
    <t>31   HSBC Bank Chile</t>
  </si>
  <si>
    <t>33   Citibank N.A.</t>
  </si>
  <si>
    <t>37   Santander-Chile</t>
  </si>
  <si>
    <t>39   BankBoston, N.A.</t>
  </si>
  <si>
    <t>43   De la Nacion Argentina</t>
  </si>
  <si>
    <t>45   Of Tokyo-Mitsubishi</t>
  </si>
  <si>
    <t>46   ABN AMRO Bank (Chile)</t>
  </si>
  <si>
    <t>49   Security</t>
  </si>
  <si>
    <t>504  BBVA</t>
  </si>
  <si>
    <t>507  Del Desarrollo</t>
  </si>
  <si>
    <t>9    Internacional</t>
  </si>
  <si>
    <t>subir</t>
  </si>
  <si>
    <r>
      <t>Número</t>
    </r>
    <r>
      <rPr>
        <b/>
        <sz val="10"/>
        <color indexed="21"/>
        <rFont val="Arial"/>
        <family val="2"/>
      </rPr>
      <t xml:space="preserve"> de Cheques Protestados según la Causal</t>
    </r>
  </si>
  <si>
    <t>Institucion</t>
  </si>
  <si>
    <t>Mto Presentado a Cobro</t>
  </si>
  <si>
    <t>Mto Protestado</t>
  </si>
  <si>
    <t>Orden de No Pago (artículo 26)</t>
  </si>
  <si>
    <t>51   Falabella</t>
  </si>
  <si>
    <r>
      <t xml:space="preserve">Montos </t>
    </r>
    <r>
      <rPr>
        <b/>
        <sz val="10"/>
        <color indexed="21"/>
        <rFont val="Arial"/>
        <family val="0"/>
      </rPr>
      <t>de Cheques Protestados según la Causal (cifras expresada en M$)</t>
    </r>
  </si>
  <si>
    <t>Suma de Monto</t>
  </si>
  <si>
    <t>causa</t>
  </si>
  <si>
    <t>%Incidencia Cuenta Cerrada o Falta de Fondos</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</si>
  <si>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</si>
  <si>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</si>
  <si>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</si>
  <si>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</si>
  <si>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</si>
  <si>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t>41   JP Morgan Chase Bank</t>
  </si>
  <si>
    <t>54   HNS Banco</t>
  </si>
  <si>
    <t>55   BANCO MONEX</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</si>
  <si>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</si>
  <si>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 xml:space="preserve"> Institucion</t>
  </si>
  <si>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</si>
  <si>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</si>
  <si>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</si>
  <si>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</si>
  <si>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</si>
  <si>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</si>
  <si>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</si>
  <si>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</si>
  <si>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</si>
  <si>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</si>
  <si>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</si>
  <si>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</si>
  <si>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</si>
  <si>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</si>
  <si>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</si>
  <si>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</si>
  <si>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</si>
  <si>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</si>
  <si>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</si>
  <si>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</si>
  <si>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</si>
  <si>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</si>
  <si>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</si>
  <si>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</si>
  <si>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</si>
  <si>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</si>
  <si>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</si>
  <si>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</si>
  <si>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</si>
  <si>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</si>
  <si>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</si>
  <si>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</si>
  <si>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</si>
  <si>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36   Do Estado de S.Paulo S.A.</t>
  </si>
  <si>
    <t>53   Banco Ripley</t>
  </si>
  <si>
    <t>4°_trim_2005</t>
  </si>
  <si>
    <t>1r_trim_2006</t>
  </si>
  <si>
    <t>17   Do Brasil S.A."</t>
  </si>
  <si>
    <t>33   Citibank N.A."</t>
  </si>
  <si>
    <t>39   BankBoston, N.A."</t>
  </si>
  <si>
    <t>2003-2006</t>
  </si>
  <si>
    <t>Act.: 04/07/2006</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</si>
</sst>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 _€_-;\-* #,##0\ _€_-;_-* &quot;-&quot;??\ _€_-;_-@_-"/>
    <numFmt numFmtId="181" formatCode="#.##0"/>
  </numFmts>
  <fonts count="26">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b/>
      <sz val="10"/>
      <color indexed="9"/>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s>
  <fills count="5">
    <fill>
      <patternFill/>
    </fill>
    <fill>
      <patternFill patternType="gray125"/>
    </fill>
    <fill>
      <patternFill patternType="solid">
        <fgColor indexed="21"/>
        <bgColor indexed="64"/>
      </patternFill>
    </fill>
    <fill>
      <patternFill patternType="solid">
        <fgColor indexed="49"/>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style="medium">
        <color indexed="55"/>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medium">
        <color indexed="55"/>
      </left>
      <right style="thin">
        <color indexed="8"/>
      </right>
      <top style="medium">
        <color indexed="55"/>
      </top>
      <bottom style="medium">
        <color indexed="55"/>
      </bottom>
    </border>
    <border>
      <left style="thin">
        <color indexed="8"/>
      </left>
      <right style="medium">
        <color indexed="55"/>
      </right>
      <top style="medium">
        <color indexed="55"/>
      </top>
      <bottom style="medium">
        <color indexed="55"/>
      </bottom>
    </border>
    <border>
      <left style="medium">
        <color indexed="55"/>
      </left>
      <right>
        <color indexed="63"/>
      </right>
      <top style="thin">
        <color indexed="8"/>
      </top>
      <bottom>
        <color indexed="63"/>
      </bottom>
    </border>
    <border>
      <left style="medium">
        <color indexed="55"/>
      </left>
      <right>
        <color indexed="63"/>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23"/>
      </left>
      <right style="medium">
        <color indexed="23"/>
      </right>
      <top style="medium">
        <color indexed="23"/>
      </top>
      <bottom style="medium">
        <color indexed="23"/>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color indexed="63"/>
      </top>
      <bottom style="medium">
        <color indexed="55"/>
      </bottom>
    </border>
    <border>
      <left style="medium">
        <color indexed="55"/>
      </left>
      <right style="medium">
        <color indexed="55"/>
      </right>
      <top>
        <color indexed="63"/>
      </top>
      <bottom style="medium">
        <color indexed="55"/>
      </bottom>
    </border>
    <border>
      <left style="medium">
        <color indexed="55"/>
      </left>
      <right style="medium">
        <color indexed="55"/>
      </right>
      <top style="thin">
        <color indexed="8"/>
      </top>
      <bottom>
        <color indexed="63"/>
      </bottom>
    </border>
    <border>
      <left style="medium">
        <color indexed="55"/>
      </left>
      <right>
        <color indexed="63"/>
      </right>
      <top>
        <color indexed="63"/>
      </top>
      <bottom style="thin">
        <color indexed="55"/>
      </bottom>
    </border>
    <border>
      <left style="thin">
        <color indexed="8"/>
      </left>
      <right>
        <color indexed="63"/>
      </right>
      <top style="medium">
        <color indexed="55"/>
      </top>
      <bottom>
        <color indexed="63"/>
      </bottom>
    </border>
    <border>
      <left style="thin"/>
      <right>
        <color indexed="63"/>
      </right>
      <top style="medium">
        <color indexed="55"/>
      </top>
      <bottom>
        <color indexed="63"/>
      </bottom>
    </border>
    <border>
      <left style="thin"/>
      <right style="medium">
        <color indexed="55"/>
      </right>
      <top style="medium">
        <color indexed="55"/>
      </top>
      <bottom>
        <color indexed="6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55"/>
      </left>
      <right>
        <color indexed="63"/>
      </right>
      <top style="thin">
        <color indexed="23"/>
      </top>
      <bottom style="thin">
        <color indexed="23"/>
      </bottom>
    </border>
    <border>
      <left>
        <color indexed="63"/>
      </left>
      <right style="medium">
        <color indexed="55"/>
      </right>
      <top style="medium">
        <color indexed="55"/>
      </top>
      <bottom style="medium">
        <color indexed="55"/>
      </bottom>
    </border>
    <border>
      <left style="medium">
        <color indexed="55"/>
      </left>
      <right style="thin">
        <color indexed="23"/>
      </right>
      <top style="medium">
        <color indexed="55"/>
      </top>
      <bottom>
        <color indexed="63"/>
      </bottom>
    </border>
    <border>
      <left style="medium">
        <color indexed="55"/>
      </left>
      <right style="medium">
        <color indexed="23"/>
      </right>
      <top>
        <color indexed="63"/>
      </top>
      <bottom>
        <color indexed="63"/>
      </bottom>
    </border>
    <border>
      <left style="medium">
        <color indexed="55"/>
      </left>
      <right style="thin">
        <color indexed="23"/>
      </right>
      <top>
        <color indexed="63"/>
      </top>
      <bottom style="medium">
        <color indexed="55"/>
      </bottom>
    </border>
    <border>
      <left style="medium">
        <color indexed="55"/>
      </left>
      <right style="medium">
        <color indexed="23"/>
      </right>
      <top>
        <color indexed="63"/>
      </top>
      <bottom style="medium">
        <color indexed="55"/>
      </bottom>
    </border>
    <border>
      <left style="thin"/>
      <right style="thin"/>
      <top style="thin"/>
      <bottom style="thin"/>
    </border>
    <border>
      <left>
        <color indexed="63"/>
      </left>
      <right>
        <color indexed="63"/>
      </right>
      <top>
        <color indexed="63"/>
      </top>
      <bottom style="thin"/>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color indexed="63"/>
      </top>
      <bottom style="medium">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4"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Fill="1" applyAlignment="1">
      <alignment/>
    </xf>
    <xf numFmtId="0" fontId="8" fillId="2" borderId="0" xfId="0" applyFont="1" applyFill="1" applyAlignment="1">
      <alignment/>
    </xf>
    <xf numFmtId="0" fontId="6" fillId="2" borderId="0" xfId="0" applyFont="1" applyFill="1" applyAlignment="1">
      <alignment/>
    </xf>
    <xf numFmtId="0" fontId="9" fillId="0" borderId="0" xfId="15" applyFont="1" applyFill="1" applyAlignment="1">
      <alignment/>
    </xf>
    <xf numFmtId="0" fontId="4" fillId="0" borderId="0" xfId="0" applyFont="1" applyBorder="1" applyAlignment="1">
      <alignment/>
    </xf>
    <xf numFmtId="0" fontId="4" fillId="0" borderId="0" xfId="0" applyFont="1" applyAlignment="1">
      <alignment/>
    </xf>
    <xf numFmtId="0" fontId="4" fillId="0" borderId="1" xfId="0" applyFont="1" applyBorder="1" applyAlignment="1">
      <alignment/>
    </xf>
    <xf numFmtId="0" fontId="8" fillId="3" borderId="0" xfId="0" applyFont="1" applyFill="1" applyAlignment="1">
      <alignment/>
    </xf>
    <xf numFmtId="0" fontId="6" fillId="3" borderId="0" xfId="0" applyFont="1" applyFill="1" applyAlignment="1">
      <alignment/>
    </xf>
    <xf numFmtId="0" fontId="4" fillId="4" borderId="0" xfId="0" applyFont="1" applyFill="1" applyBorder="1" applyAlignment="1">
      <alignment/>
    </xf>
    <xf numFmtId="0" fontId="4" fillId="0" borderId="0" xfId="0" applyFont="1" applyAlignment="1">
      <alignment/>
    </xf>
    <xf numFmtId="0" fontId="4" fillId="4" borderId="1" xfId="0" applyFont="1" applyFill="1" applyBorder="1" applyAlignment="1">
      <alignment/>
    </xf>
    <xf numFmtId="0" fontId="4" fillId="0" borderId="1" xfId="0" applyFont="1" applyBorder="1" applyAlignment="1">
      <alignment/>
    </xf>
    <xf numFmtId="0" fontId="4" fillId="4" borderId="0" xfId="0" applyFont="1" applyFill="1" applyAlignment="1">
      <alignment/>
    </xf>
    <xf numFmtId="0" fontId="10" fillId="4" borderId="0" xfId="15" applyFont="1" applyFill="1" applyAlignment="1">
      <alignment/>
    </xf>
    <xf numFmtId="0" fontId="6" fillId="4" borderId="0" xfId="0" applyFont="1" applyFill="1" applyAlignment="1">
      <alignment/>
    </xf>
    <xf numFmtId="0" fontId="5" fillId="4" borderId="0" xfId="0" applyFont="1" applyFill="1" applyAlignment="1">
      <alignment/>
    </xf>
    <xf numFmtId="0" fontId="11" fillId="4" borderId="0" xfId="0" applyFont="1" applyFill="1" applyAlignment="1">
      <alignment/>
    </xf>
    <xf numFmtId="0" fontId="13" fillId="4" borderId="0" xfId="0" applyFont="1" applyFill="1" applyAlignment="1">
      <alignment horizontal="center"/>
    </xf>
    <xf numFmtId="0" fontId="13" fillId="4" borderId="0" xfId="0" applyFont="1" applyFill="1" applyBorder="1" applyAlignment="1">
      <alignment horizontal="center"/>
    </xf>
    <xf numFmtId="0" fontId="11" fillId="4" borderId="0" xfId="0" applyFont="1" applyFill="1" applyBorder="1" applyAlignment="1">
      <alignment/>
    </xf>
    <xf numFmtId="0" fontId="11" fillId="4" borderId="2" xfId="0" applyFont="1" applyFill="1" applyBorder="1" applyAlignment="1">
      <alignment/>
    </xf>
    <xf numFmtId="0" fontId="13" fillId="4" borderId="3" xfId="0" applyFont="1" applyFill="1" applyBorder="1" applyAlignment="1">
      <alignment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5" fillId="4" borderId="0" xfId="15" applyFont="1" applyFill="1" applyAlignment="1">
      <alignment horizontal="center"/>
    </xf>
    <xf numFmtId="0" fontId="11" fillId="4" borderId="0" xfId="0" applyNumberFormat="1" applyFont="1" applyFill="1" applyAlignment="1">
      <alignment/>
    </xf>
    <xf numFmtId="0" fontId="0" fillId="4" borderId="0" xfId="0" applyFont="1" applyFill="1" applyBorder="1" applyAlignment="1">
      <alignment/>
    </xf>
    <xf numFmtId="0" fontId="0" fillId="4" borderId="0" xfId="0" applyFont="1" applyFill="1" applyAlignment="1">
      <alignment/>
    </xf>
    <xf numFmtId="0" fontId="13" fillId="4" borderId="0" xfId="0" applyFont="1" applyFill="1" applyBorder="1" applyAlignment="1">
      <alignment/>
    </xf>
    <xf numFmtId="0" fontId="0" fillId="4" borderId="7" xfId="0" applyFont="1" applyFill="1" applyBorder="1" applyAlignment="1">
      <alignment/>
    </xf>
    <xf numFmtId="0" fontId="0" fillId="4" borderId="8" xfId="0" applyFont="1" applyFill="1" applyBorder="1" applyAlignment="1">
      <alignment/>
    </xf>
    <xf numFmtId="0" fontId="0" fillId="4" borderId="2" xfId="0" applyFont="1" applyFill="1" applyBorder="1" applyAlignment="1">
      <alignment/>
    </xf>
    <xf numFmtId="0" fontId="13" fillId="4" borderId="6" xfId="0" applyFont="1" applyFill="1" applyBorder="1" applyAlignment="1">
      <alignment wrapText="1"/>
    </xf>
    <xf numFmtId="0" fontId="13" fillId="4" borderId="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1" fillId="4" borderId="10" xfId="0" applyFont="1" applyFill="1" applyBorder="1" applyAlignment="1">
      <alignment/>
    </xf>
    <xf numFmtId="10" fontId="11" fillId="4" borderId="0" xfId="21" applyNumberFormat="1" applyFont="1" applyFill="1" applyBorder="1" applyAlignment="1">
      <alignment/>
    </xf>
    <xf numFmtId="3" fontId="13" fillId="4" borderId="0" xfId="0" applyNumberFormat="1" applyFont="1" applyFill="1" applyBorder="1" applyAlignment="1">
      <alignment/>
    </xf>
    <xf numFmtId="0" fontId="0" fillId="4" borderId="11" xfId="0" applyFont="1" applyFill="1" applyBorder="1" applyAlignment="1">
      <alignment/>
    </xf>
    <xf numFmtId="0" fontId="0" fillId="4" borderId="0" xfId="0" applyFill="1" applyAlignment="1">
      <alignment/>
    </xf>
    <xf numFmtId="0" fontId="13" fillId="4" borderId="0" xfId="0" applyFont="1" applyFill="1" applyAlignment="1">
      <alignment/>
    </xf>
    <xf numFmtId="0" fontId="0" fillId="4" borderId="2" xfId="0" applyFill="1" applyBorder="1" applyAlignment="1">
      <alignment/>
    </xf>
    <xf numFmtId="0" fontId="13" fillId="4" borderId="3" xfId="0" applyFont="1" applyFill="1" applyBorder="1" applyAlignment="1">
      <alignment wrapText="1"/>
    </xf>
    <xf numFmtId="0" fontId="13" fillId="4" borderId="12" xfId="0" applyFont="1" applyFill="1" applyBorder="1" applyAlignment="1">
      <alignment horizontal="center" vertical="center" wrapText="1"/>
    </xf>
    <xf numFmtId="10" fontId="11" fillId="4" borderId="3" xfId="21" applyNumberFormat="1" applyFont="1" applyFill="1" applyBorder="1" applyAlignment="1">
      <alignment horizontal="center"/>
    </xf>
    <xf numFmtId="0" fontId="14" fillId="4" borderId="0" xfId="0" applyFont="1" applyFill="1" applyAlignment="1">
      <alignment/>
    </xf>
    <xf numFmtId="0" fontId="15" fillId="4" borderId="0" xfId="15" applyFont="1" applyFill="1" applyAlignment="1">
      <alignment/>
    </xf>
    <xf numFmtId="0" fontId="13" fillId="4" borderId="12" xfId="0" applyFont="1" applyFill="1" applyBorder="1" applyAlignment="1">
      <alignment vertical="center" wrapText="1"/>
    </xf>
    <xf numFmtId="0" fontId="11" fillId="4" borderId="13" xfId="0" applyFont="1" applyFill="1" applyBorder="1" applyAlignment="1">
      <alignment/>
    </xf>
    <xf numFmtId="3" fontId="11" fillId="4" borderId="13" xfId="0" applyNumberFormat="1" applyFont="1" applyFill="1" applyBorder="1" applyAlignment="1">
      <alignment horizontal="center"/>
    </xf>
    <xf numFmtId="10" fontId="11" fillId="4" borderId="13" xfId="21" applyNumberFormat="1" applyFont="1" applyFill="1" applyBorder="1" applyAlignment="1">
      <alignment horizontal="center"/>
    </xf>
    <xf numFmtId="0" fontId="11" fillId="4" borderId="13" xfId="0" applyFont="1" applyFill="1" applyBorder="1" applyAlignment="1">
      <alignment/>
    </xf>
    <xf numFmtId="3" fontId="11" fillId="4" borderId="13" xfId="0" applyNumberFormat="1" applyFont="1" applyFill="1" applyBorder="1" applyAlignment="1">
      <alignment horizontal="center"/>
    </xf>
    <xf numFmtId="10" fontId="11" fillId="4" borderId="13" xfId="21" applyNumberFormat="1" applyFont="1" applyFill="1" applyBorder="1" applyAlignment="1">
      <alignment horizontal="center"/>
    </xf>
    <xf numFmtId="0" fontId="0" fillId="4" borderId="0" xfId="0" applyFill="1" applyBorder="1" applyAlignment="1">
      <alignment/>
    </xf>
    <xf numFmtId="0" fontId="12" fillId="4" borderId="0" xfId="0" applyFont="1" applyFill="1" applyAlignment="1">
      <alignment horizontal="left"/>
    </xf>
    <xf numFmtId="0" fontId="13" fillId="4" borderId="0" xfId="0" applyFont="1" applyFill="1" applyAlignment="1">
      <alignment horizontal="left"/>
    </xf>
    <xf numFmtId="0" fontId="15" fillId="4" borderId="0" xfId="15" applyFont="1" applyFill="1" applyBorder="1" applyAlignment="1">
      <alignment horizontal="center"/>
    </xf>
    <xf numFmtId="0" fontId="11" fillId="4" borderId="0" xfId="0" applyFont="1" applyFill="1" applyBorder="1" applyAlignment="1">
      <alignment horizontal="center"/>
    </xf>
    <xf numFmtId="0" fontId="11" fillId="4" borderId="14" xfId="0" applyFont="1" applyFill="1" applyBorder="1" applyAlignment="1">
      <alignment/>
    </xf>
    <xf numFmtId="0" fontId="11" fillId="4" borderId="15" xfId="0" applyFont="1" applyFill="1" applyBorder="1" applyAlignment="1">
      <alignment/>
    </xf>
    <xf numFmtId="0" fontId="13" fillId="4" borderId="0"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0" xfId="0" applyFont="1" applyFill="1" applyAlignment="1">
      <alignment horizontal="center" vertical="center" wrapText="1"/>
    </xf>
    <xf numFmtId="0" fontId="11" fillId="4" borderId="16" xfId="0" applyFont="1" applyFill="1" applyBorder="1" applyAlignment="1">
      <alignment/>
    </xf>
    <xf numFmtId="3" fontId="11" fillId="4" borderId="20" xfId="0" applyNumberFormat="1" applyFont="1" applyFill="1" applyBorder="1" applyAlignment="1">
      <alignment/>
    </xf>
    <xf numFmtId="3" fontId="11" fillId="4" borderId="21" xfId="0" applyNumberFormat="1" applyFont="1" applyFill="1" applyBorder="1" applyAlignment="1">
      <alignment/>
    </xf>
    <xf numFmtId="0" fontId="11" fillId="4" borderId="22" xfId="0" applyFont="1" applyFill="1" applyBorder="1" applyAlignment="1">
      <alignment/>
    </xf>
    <xf numFmtId="3" fontId="11" fillId="4" borderId="22" xfId="0" applyNumberFormat="1" applyFont="1" applyFill="1" applyBorder="1" applyAlignment="1">
      <alignment/>
    </xf>
    <xf numFmtId="3" fontId="11" fillId="4" borderId="23" xfId="0" applyNumberFormat="1" applyFont="1" applyFill="1" applyBorder="1" applyAlignment="1">
      <alignment/>
    </xf>
    <xf numFmtId="0" fontId="13" fillId="4" borderId="24" xfId="0" applyFont="1" applyFill="1" applyBorder="1" applyAlignment="1">
      <alignment/>
    </xf>
    <xf numFmtId="3" fontId="13" fillId="4" borderId="24" xfId="0" applyNumberFormat="1" applyFont="1" applyFill="1" applyBorder="1" applyAlignment="1">
      <alignment/>
    </xf>
    <xf numFmtId="3" fontId="13" fillId="4" borderId="25" xfId="0" applyNumberFormat="1" applyFont="1" applyFill="1" applyBorder="1" applyAlignment="1">
      <alignment/>
    </xf>
    <xf numFmtId="0" fontId="13" fillId="4" borderId="0" xfId="0" applyFont="1" applyFill="1" applyBorder="1" applyAlignment="1">
      <alignment/>
    </xf>
    <xf numFmtId="0" fontId="13" fillId="4" borderId="0" xfId="0" applyNumberFormat="1" applyFont="1" applyFill="1" applyBorder="1" applyAlignment="1">
      <alignment/>
    </xf>
    <xf numFmtId="0" fontId="15" fillId="4" borderId="0" xfId="15" applyFont="1" applyFill="1" applyAlignment="1">
      <alignment horizontal="right"/>
    </xf>
    <xf numFmtId="0" fontId="11" fillId="4" borderId="0" xfId="0" applyFont="1" applyFill="1" applyAlignment="1">
      <alignment horizontal="right"/>
    </xf>
    <xf numFmtId="0" fontId="13" fillId="4" borderId="0" xfId="0" applyFont="1" applyFill="1" applyAlignment="1">
      <alignment horizontal="right"/>
    </xf>
    <xf numFmtId="0" fontId="15" fillId="4" borderId="0" xfId="15" applyFont="1" applyFill="1" applyBorder="1" applyAlignment="1">
      <alignment/>
    </xf>
    <xf numFmtId="3" fontId="11" fillId="4" borderId="0" xfId="0" applyNumberFormat="1" applyFont="1" applyFill="1" applyBorder="1" applyAlignment="1">
      <alignment/>
    </xf>
    <xf numFmtId="0" fontId="11" fillId="4" borderId="0" xfId="0" applyFont="1" applyFill="1" applyAlignment="1">
      <alignment horizontal="justify" vertical="center"/>
    </xf>
    <xf numFmtId="3" fontId="11" fillId="4" borderId="16" xfId="0" applyNumberFormat="1" applyFont="1" applyFill="1" applyBorder="1" applyAlignment="1">
      <alignment/>
    </xf>
    <xf numFmtId="3" fontId="11" fillId="4" borderId="26" xfId="0" applyNumberFormat="1" applyFont="1" applyFill="1" applyBorder="1" applyAlignment="1">
      <alignment horizontal="right"/>
    </xf>
    <xf numFmtId="3" fontId="11" fillId="4" borderId="23" xfId="0" applyNumberFormat="1" applyFont="1" applyFill="1" applyBorder="1" applyAlignment="1">
      <alignment horizontal="right"/>
    </xf>
    <xf numFmtId="3" fontId="13" fillId="4" borderId="27" xfId="0" applyNumberFormat="1" applyFont="1" applyFill="1" applyBorder="1" applyAlignment="1">
      <alignment/>
    </xf>
    <xf numFmtId="3" fontId="13" fillId="4" borderId="25" xfId="0" applyNumberFormat="1" applyFont="1" applyFill="1" applyBorder="1" applyAlignment="1">
      <alignment horizontal="right"/>
    </xf>
    <xf numFmtId="0" fontId="0" fillId="4" borderId="0" xfId="0" applyFill="1" applyBorder="1" applyAlignment="1">
      <alignment horizontal="right"/>
    </xf>
    <xf numFmtId="0" fontId="0" fillId="4" borderId="0" xfId="0" applyFill="1" applyAlignment="1">
      <alignment horizontal="right"/>
    </xf>
    <xf numFmtId="0" fontId="15" fillId="4" borderId="0" xfId="15" applyFont="1" applyFill="1" applyBorder="1" applyAlignment="1">
      <alignment horizontal="right"/>
    </xf>
    <xf numFmtId="0" fontId="11" fillId="4" borderId="20" xfId="0" applyFont="1" applyFill="1" applyBorder="1" applyAlignment="1">
      <alignment/>
    </xf>
    <xf numFmtId="0" fontId="11" fillId="4" borderId="28" xfId="0" applyFont="1" applyFill="1" applyBorder="1" applyAlignment="1">
      <alignment/>
    </xf>
    <xf numFmtId="0" fontId="11" fillId="4" borderId="29" xfId="0" applyFont="1" applyFill="1" applyBorder="1" applyAlignment="1">
      <alignment/>
    </xf>
    <xf numFmtId="0" fontId="11" fillId="4" borderId="30" xfId="0" applyFont="1" applyFill="1" applyBorder="1" applyAlignment="1">
      <alignment/>
    </xf>
    <xf numFmtId="0" fontId="13" fillId="4" borderId="16" xfId="0" applyFont="1" applyFill="1" applyBorder="1" applyAlignment="1">
      <alignment wrapText="1"/>
    </xf>
    <xf numFmtId="0" fontId="13" fillId="4" borderId="17" xfId="0" applyFont="1" applyFill="1" applyBorder="1" applyAlignment="1">
      <alignment horizontal="right" vertical="center" wrapText="1"/>
    </xf>
    <xf numFmtId="10" fontId="13" fillId="4" borderId="18" xfId="0" applyNumberFormat="1" applyFont="1" applyFill="1" applyBorder="1" applyAlignment="1">
      <alignment horizontal="center" vertical="center" wrapText="1"/>
    </xf>
    <xf numFmtId="10" fontId="13" fillId="4" borderId="17" xfId="0" applyNumberFormat="1" applyFont="1" applyFill="1" applyBorder="1" applyAlignment="1">
      <alignment horizontal="center" vertical="center" wrapText="1"/>
    </xf>
    <xf numFmtId="10" fontId="13" fillId="4" borderId="19" xfId="0" applyNumberFormat="1" applyFont="1" applyFill="1" applyBorder="1" applyAlignment="1">
      <alignment horizontal="center" vertical="center" wrapText="1"/>
    </xf>
    <xf numFmtId="10" fontId="11" fillId="4" borderId="21" xfId="0" applyNumberFormat="1" applyFont="1" applyFill="1" applyBorder="1" applyAlignment="1">
      <alignment horizontal="center"/>
    </xf>
    <xf numFmtId="10" fontId="11" fillId="4" borderId="20" xfId="0" applyNumberFormat="1" applyFont="1" applyFill="1" applyBorder="1" applyAlignment="1">
      <alignment horizontal="center"/>
    </xf>
    <xf numFmtId="10" fontId="11" fillId="4" borderId="31" xfId="0" applyNumberFormat="1" applyFont="1" applyFill="1" applyBorder="1" applyAlignment="1">
      <alignment horizontal="center"/>
    </xf>
    <xf numFmtId="10" fontId="11" fillId="4" borderId="23" xfId="0" applyNumberFormat="1" applyFont="1" applyFill="1" applyBorder="1" applyAlignment="1">
      <alignment horizontal="center"/>
    </xf>
    <xf numFmtId="10" fontId="11" fillId="4" borderId="22" xfId="0" applyNumberFormat="1" applyFont="1" applyFill="1" applyBorder="1" applyAlignment="1">
      <alignment horizontal="center"/>
    </xf>
    <xf numFmtId="10" fontId="11" fillId="4" borderId="32" xfId="0" applyNumberFormat="1" applyFont="1" applyFill="1" applyBorder="1" applyAlignment="1">
      <alignment horizontal="center"/>
    </xf>
    <xf numFmtId="10" fontId="13" fillId="4" borderId="25" xfId="0" applyNumberFormat="1" applyFont="1" applyFill="1" applyBorder="1" applyAlignment="1">
      <alignment horizontal="center"/>
    </xf>
    <xf numFmtId="10" fontId="13" fillId="4" borderId="24" xfId="0" applyNumberFormat="1" applyFont="1" applyFill="1" applyBorder="1" applyAlignment="1">
      <alignment horizontal="center"/>
    </xf>
    <xf numFmtId="10" fontId="13" fillId="4" borderId="33" xfId="0" applyNumberFormat="1" applyFont="1" applyFill="1" applyBorder="1" applyAlignment="1">
      <alignment horizontal="center"/>
    </xf>
    <xf numFmtId="0" fontId="11" fillId="4" borderId="17" xfId="0" applyFont="1" applyFill="1" applyBorder="1" applyAlignment="1">
      <alignment vertical="center" wrapText="1"/>
    </xf>
    <xf numFmtId="10" fontId="11" fillId="4" borderId="18" xfId="0" applyNumberFormat="1" applyFont="1" applyFill="1" applyBorder="1" applyAlignment="1">
      <alignment vertical="center" wrapText="1"/>
    </xf>
    <xf numFmtId="0" fontId="11" fillId="4" borderId="7" xfId="0" applyFont="1" applyFill="1" applyBorder="1" applyAlignment="1">
      <alignment/>
    </xf>
    <xf numFmtId="0" fontId="11" fillId="4" borderId="0" xfId="0" applyFont="1" applyFill="1" applyAlignment="1">
      <alignment horizontal="center" vertical="center"/>
    </xf>
    <xf numFmtId="0" fontId="13" fillId="4" borderId="34" xfId="0" applyFont="1" applyFill="1" applyBorder="1" applyAlignment="1">
      <alignment horizontal="center" vertical="center"/>
    </xf>
    <xf numFmtId="10" fontId="13" fillId="4" borderId="35" xfId="0" applyNumberFormat="1" applyFont="1" applyFill="1" applyBorder="1" applyAlignment="1">
      <alignment horizontal="center" vertical="center" wrapText="1"/>
    </xf>
    <xf numFmtId="0" fontId="0" fillId="4" borderId="0" xfId="0" applyFill="1" applyAlignment="1">
      <alignment horizontal="center" vertical="center" wrapText="1"/>
    </xf>
    <xf numFmtId="0" fontId="11" fillId="4" borderId="36" xfId="0" applyFont="1" applyFill="1" applyBorder="1" applyAlignment="1">
      <alignment/>
    </xf>
    <xf numFmtId="10" fontId="11" fillId="4" borderId="37" xfId="0" applyNumberFormat="1" applyFont="1" applyFill="1" applyBorder="1" applyAlignment="1">
      <alignment horizontal="center"/>
    </xf>
    <xf numFmtId="0" fontId="13" fillId="4" borderId="38" xfId="0" applyFont="1" applyFill="1" applyBorder="1" applyAlignment="1">
      <alignment/>
    </xf>
    <xf numFmtId="10" fontId="13" fillId="4" borderId="39" xfId="0" applyNumberFormat="1" applyFont="1" applyFill="1" applyBorder="1" applyAlignment="1">
      <alignment horizontal="center"/>
    </xf>
    <xf numFmtId="0" fontId="0" fillId="4" borderId="0" xfId="0" applyFill="1" applyAlignment="1">
      <alignment horizontal="center" vertical="center"/>
    </xf>
    <xf numFmtId="0" fontId="11" fillId="4" borderId="40" xfId="0" applyFont="1" applyFill="1" applyBorder="1" applyAlignment="1">
      <alignment/>
    </xf>
    <xf numFmtId="179" fontId="11" fillId="4" borderId="40" xfId="21" applyNumberFormat="1" applyFont="1" applyFill="1" applyBorder="1" applyAlignment="1">
      <alignment/>
    </xf>
    <xf numFmtId="0" fontId="13" fillId="4" borderId="40" xfId="0" applyFont="1" applyFill="1" applyBorder="1" applyAlignment="1">
      <alignment/>
    </xf>
    <xf numFmtId="179" fontId="11" fillId="4" borderId="0" xfId="21" applyNumberFormat="1" applyFont="1" applyFill="1" applyAlignment="1">
      <alignment/>
    </xf>
    <xf numFmtId="0" fontId="20" fillId="4" borderId="0" xfId="0" applyFont="1" applyFill="1" applyAlignment="1">
      <alignment/>
    </xf>
    <xf numFmtId="0" fontId="20" fillId="4" borderId="0" xfId="0" applyFont="1" applyFill="1" applyAlignment="1">
      <alignment/>
    </xf>
    <xf numFmtId="0" fontId="13" fillId="4" borderId="40" xfId="0" applyFont="1" applyFill="1" applyBorder="1" applyAlignment="1">
      <alignment/>
    </xf>
    <xf numFmtId="179" fontId="13" fillId="4" borderId="40" xfId="21" applyNumberFormat="1" applyFont="1" applyFill="1" applyBorder="1" applyAlignment="1">
      <alignment/>
    </xf>
    <xf numFmtId="0" fontId="0" fillId="4" borderId="0" xfId="0" applyFont="1" applyFill="1" applyAlignment="1">
      <alignment/>
    </xf>
    <xf numFmtId="179" fontId="11" fillId="4" borderId="0" xfId="0" applyNumberFormat="1" applyFont="1" applyFill="1" applyAlignment="1">
      <alignment/>
    </xf>
    <xf numFmtId="0" fontId="21" fillId="0" borderId="0" xfId="0" applyFont="1" applyAlignment="1">
      <alignment/>
    </xf>
    <xf numFmtId="0" fontId="21" fillId="0" borderId="0" xfId="0" applyFont="1" applyFill="1" applyAlignment="1">
      <alignment/>
    </xf>
    <xf numFmtId="0" fontId="13" fillId="0" borderId="0" xfId="0" applyFont="1" applyAlignment="1">
      <alignment horizontal="center"/>
    </xf>
    <xf numFmtId="0" fontId="22" fillId="2" borderId="0" xfId="0" applyFont="1" applyFill="1" applyAlignment="1">
      <alignment horizontal="left" vertical="center"/>
    </xf>
    <xf numFmtId="0" fontId="22" fillId="0" borderId="0" xfId="0" applyFont="1" applyFill="1" applyAlignment="1">
      <alignment horizontal="left" vertical="center"/>
    </xf>
    <xf numFmtId="0" fontId="0" fillId="0" borderId="0" xfId="0" applyFont="1" applyAlignment="1">
      <alignment horizontal="justify" vertical="justify"/>
    </xf>
    <xf numFmtId="0" fontId="21" fillId="4" borderId="0" xfId="0" applyFont="1" applyFill="1" applyAlignment="1">
      <alignment/>
    </xf>
    <xf numFmtId="0" fontId="0" fillId="0" borderId="0" xfId="0" applyFont="1" applyAlignment="1">
      <alignment/>
    </xf>
    <xf numFmtId="0" fontId="22" fillId="0" borderId="0" xfId="0" applyFont="1" applyFill="1" applyAlignment="1">
      <alignment/>
    </xf>
    <xf numFmtId="0" fontId="15" fillId="0" borderId="0" xfId="15" applyFont="1" applyAlignment="1">
      <alignment horizontal="right"/>
    </xf>
    <xf numFmtId="179" fontId="13" fillId="4" borderId="40" xfId="0" applyNumberFormat="1" applyFont="1" applyFill="1" applyBorder="1" applyAlignment="1">
      <alignment/>
    </xf>
    <xf numFmtId="179" fontId="11" fillId="4" borderId="40" xfId="0" applyNumberFormat="1" applyFont="1" applyFill="1" applyBorder="1" applyAlignment="1">
      <alignment/>
    </xf>
    <xf numFmtId="179" fontId="13" fillId="4" borderId="40" xfId="21" applyNumberFormat="1" applyFont="1" applyFill="1" applyBorder="1" applyAlignment="1">
      <alignment/>
    </xf>
    <xf numFmtId="0" fontId="11" fillId="4" borderId="15" xfId="0" applyFont="1" applyFill="1" applyBorder="1" applyAlignment="1">
      <alignment horizontal="left"/>
    </xf>
    <xf numFmtId="10" fontId="11" fillId="4" borderId="40" xfId="21" applyNumberFormat="1" applyFont="1" applyFill="1" applyBorder="1" applyAlignment="1">
      <alignment/>
    </xf>
    <xf numFmtId="10" fontId="13" fillId="4" borderId="40" xfId="21" applyNumberFormat="1" applyFont="1" applyFill="1" applyBorder="1" applyAlignment="1">
      <alignment/>
    </xf>
    <xf numFmtId="0" fontId="23" fillId="4" borderId="0" xfId="0" applyFont="1" applyFill="1" applyAlignment="1">
      <alignment/>
    </xf>
    <xf numFmtId="0" fontId="24" fillId="4" borderId="0" xfId="0" applyFont="1" applyFill="1" applyAlignment="1">
      <alignment/>
    </xf>
    <xf numFmtId="0" fontId="13" fillId="4" borderId="0" xfId="0" applyFont="1" applyFill="1" applyAlignment="1">
      <alignment/>
    </xf>
    <xf numFmtId="10" fontId="13" fillId="4" borderId="0" xfId="0" applyNumberFormat="1" applyFont="1" applyFill="1" applyBorder="1" applyAlignment="1">
      <alignment horizontal="center"/>
    </xf>
    <xf numFmtId="0" fontId="0" fillId="4" borderId="0" xfId="0" applyFont="1" applyFill="1" applyBorder="1" applyAlignment="1">
      <alignment/>
    </xf>
    <xf numFmtId="0" fontId="25" fillId="4" borderId="0" xfId="0" applyFont="1" applyFill="1" applyBorder="1" applyAlignment="1">
      <alignment/>
    </xf>
    <xf numFmtId="0" fontId="24" fillId="4" borderId="0" xfId="0" applyFont="1" applyFill="1" applyBorder="1" applyAlignment="1">
      <alignment/>
    </xf>
    <xf numFmtId="179" fontId="0" fillId="4" borderId="0" xfId="21" applyNumberFormat="1" applyFill="1" applyBorder="1" applyAlignment="1">
      <alignment/>
    </xf>
    <xf numFmtId="179" fontId="0" fillId="4" borderId="0" xfId="0" applyNumberFormat="1" applyFill="1" applyBorder="1" applyAlignment="1">
      <alignment/>
    </xf>
    <xf numFmtId="10" fontId="13" fillId="4" borderId="40" xfId="0" applyNumberFormat="1" applyFont="1" applyFill="1" applyBorder="1" applyAlignment="1">
      <alignment/>
    </xf>
    <xf numFmtId="0" fontId="11" fillId="4" borderId="0" xfId="0" applyFont="1" applyFill="1" applyAlignment="1">
      <alignment horizontal="left"/>
    </xf>
    <xf numFmtId="0" fontId="11" fillId="4" borderId="41" xfId="0" applyFont="1" applyFill="1" applyBorder="1" applyAlignment="1">
      <alignment horizontal="left"/>
    </xf>
    <xf numFmtId="0" fontId="17" fillId="4" borderId="0" xfId="0" applyFont="1" applyFill="1" applyAlignment="1">
      <alignment horizontal="center"/>
    </xf>
    <xf numFmtId="0" fontId="22" fillId="2" borderId="0" xfId="0" applyFont="1" applyFill="1" applyAlignment="1">
      <alignment horizontal="justify" vertical="center"/>
    </xf>
    <xf numFmtId="0" fontId="0" fillId="0" borderId="0" xfId="0" applyFont="1" applyAlignment="1">
      <alignment horizontal="justify" vertical="justify"/>
    </xf>
    <xf numFmtId="0" fontId="4" fillId="4" borderId="1" xfId="0" applyFont="1" applyFill="1" applyBorder="1" applyAlignment="1">
      <alignment/>
    </xf>
    <xf numFmtId="0" fontId="4" fillId="4" borderId="0" xfId="0" applyFont="1" applyFill="1" applyAlignment="1">
      <alignment/>
    </xf>
    <xf numFmtId="0" fontId="6" fillId="0" borderId="0" xfId="0" applyFont="1" applyAlignment="1">
      <alignment horizontal="center"/>
    </xf>
    <xf numFmtId="0" fontId="13" fillId="4" borderId="0" xfId="0" applyFont="1" applyFill="1" applyAlignment="1">
      <alignment horizontal="center"/>
    </xf>
    <xf numFmtId="0" fontId="13" fillId="4" borderId="42" xfId="0" applyFont="1" applyFill="1" applyBorder="1" applyAlignment="1">
      <alignment horizontal="center"/>
    </xf>
    <xf numFmtId="0" fontId="13" fillId="4" borderId="11" xfId="0" applyFont="1" applyFill="1" applyBorder="1" applyAlignment="1">
      <alignment horizontal="center"/>
    </xf>
    <xf numFmtId="0" fontId="13" fillId="4" borderId="43" xfId="0" applyFont="1" applyFill="1" applyBorder="1" applyAlignment="1">
      <alignment horizontal="center"/>
    </xf>
    <xf numFmtId="0" fontId="14" fillId="4" borderId="0" xfId="0" applyFont="1" applyFill="1" applyAlignment="1">
      <alignment horizontal="justify" vertical="top" wrapText="1"/>
    </xf>
    <xf numFmtId="0" fontId="13" fillId="4" borderId="0" xfId="0" applyFont="1" applyFill="1" applyBorder="1" applyAlignment="1">
      <alignment horizontal="center"/>
    </xf>
    <xf numFmtId="0" fontId="17" fillId="4" borderId="44" xfId="0" applyFont="1" applyFill="1" applyBorder="1" applyAlignment="1">
      <alignment horizontal="center"/>
    </xf>
    <xf numFmtId="0" fontId="17" fillId="4" borderId="7" xfId="0" applyFont="1" applyFill="1" applyBorder="1" applyAlignment="1">
      <alignment horizontal="center"/>
    </xf>
    <xf numFmtId="0" fontId="17" fillId="4" borderId="45" xfId="0" applyFont="1" applyFill="1" applyBorder="1" applyAlignment="1">
      <alignment horizontal="center"/>
    </xf>
    <xf numFmtId="0" fontId="13" fillId="4" borderId="46"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1" fillId="4" borderId="7" xfId="0" applyFont="1" applyFill="1" applyBorder="1" applyAlignment="1">
      <alignment horizontal="left" wrapText="1"/>
    </xf>
    <xf numFmtId="0" fontId="13" fillId="4" borderId="0" xfId="0" applyFont="1" applyFill="1" applyAlignment="1">
      <alignment horizontal="center" wrapText="1"/>
    </xf>
    <xf numFmtId="0" fontId="13" fillId="4" borderId="46" xfId="0" applyFont="1" applyFill="1" applyBorder="1" applyAlignment="1">
      <alignment horizontal="center"/>
    </xf>
    <xf numFmtId="0" fontId="13" fillId="4" borderId="9" xfId="0" applyFont="1" applyFill="1" applyBorder="1" applyAlignment="1">
      <alignment horizontal="center"/>
    </xf>
    <xf numFmtId="0" fontId="13" fillId="4" borderId="6" xfId="0" applyFont="1" applyFill="1" applyBorder="1" applyAlignment="1">
      <alignment horizontal="center"/>
    </xf>
    <xf numFmtId="0" fontId="14" fillId="4" borderId="7" xfId="0" applyFont="1" applyFill="1" applyBorder="1" applyAlignment="1">
      <alignment horizontal="left" wrapText="1"/>
    </xf>
    <xf numFmtId="0" fontId="12" fillId="4" borderId="0" xfId="0" applyFont="1" applyFill="1" applyBorder="1" applyAlignment="1">
      <alignment horizontal="center"/>
    </xf>
    <xf numFmtId="0" fontId="12" fillId="4" borderId="0" xfId="0" applyFont="1" applyFill="1" applyAlignment="1">
      <alignment horizontal="center"/>
    </xf>
    <xf numFmtId="0" fontId="13" fillId="4" borderId="0" xfId="0" applyFont="1" applyFill="1" applyBorder="1" applyAlignment="1">
      <alignment horizontal="center"/>
    </xf>
    <xf numFmtId="0" fontId="18" fillId="4" borderId="47" xfId="0" applyFont="1" applyFill="1" applyBorder="1" applyAlignment="1">
      <alignment horizontal="left" wrapText="1"/>
    </xf>
    <xf numFmtId="0" fontId="18" fillId="4" borderId="47" xfId="0" applyFont="1" applyFill="1" applyBorder="1" applyAlignment="1">
      <alignment wrapText="1"/>
    </xf>
    <xf numFmtId="0" fontId="13" fillId="4" borderId="41" xfId="0" applyFont="1" applyFill="1" applyBorder="1" applyAlignment="1">
      <alignment horizontal="center" wrapText="1"/>
    </xf>
    <xf numFmtId="0" fontId="13" fillId="4" borderId="0" xfId="0" applyFont="1" applyFill="1" applyAlignment="1">
      <alignment horizontal="center"/>
    </xf>
    <xf numFmtId="0" fontId="17" fillId="4" borderId="0" xfId="0" applyFont="1" applyFill="1" applyAlignment="1">
      <alignment horizontal="center"/>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1</xdr:col>
      <xdr:colOff>1019175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1</xdr:col>
      <xdr:colOff>1038225</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1</xdr:col>
      <xdr:colOff>1095375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3</xdr:row>
      <xdr:rowOff>9525</xdr:rowOff>
    </xdr:to>
    <xdr:pic>
      <xdr:nvPicPr>
        <xdr:cNvPr id="1" name="Picture 2"/>
        <xdr:cNvPicPr preferRelativeResize="1">
          <a:picLocks noChangeAspect="1"/>
        </xdr:cNvPicPr>
      </xdr:nvPicPr>
      <xdr:blipFill>
        <a:blip r:embed="rId1"/>
        <a:stretch>
          <a:fillRect/>
        </a:stretch>
      </xdr:blipFill>
      <xdr:spPr>
        <a:xfrm>
          <a:off x="209550" y="76200"/>
          <a:ext cx="9620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xdr:col>
      <xdr:colOff>809625</xdr:colOff>
      <xdr:row>3</xdr:row>
      <xdr:rowOff>142875</xdr:rowOff>
    </xdr:to>
    <xdr:pic>
      <xdr:nvPicPr>
        <xdr:cNvPr id="1" name="Picture 1"/>
        <xdr:cNvPicPr preferRelativeResize="1">
          <a:picLocks noChangeAspect="1"/>
        </xdr:cNvPicPr>
      </xdr:nvPicPr>
      <xdr:blipFill>
        <a:blip r:embed="rId1"/>
        <a:stretch>
          <a:fillRect/>
        </a:stretch>
      </xdr:blipFill>
      <xdr:spPr>
        <a:xfrm>
          <a:off x="1905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1</xdr:row>
      <xdr:rowOff>9525</xdr:rowOff>
    </xdr:from>
    <xdr:to>
      <xdr:col>1</xdr:col>
      <xdr:colOff>1666875</xdr:colOff>
      <xdr:row>3</xdr:row>
      <xdr:rowOff>104775</xdr:rowOff>
    </xdr:to>
    <xdr:pic>
      <xdr:nvPicPr>
        <xdr:cNvPr id="1" name="Picture 2"/>
        <xdr:cNvPicPr preferRelativeResize="1">
          <a:picLocks noChangeAspect="1"/>
        </xdr:cNvPicPr>
      </xdr:nvPicPr>
      <xdr:blipFill>
        <a:blip r:embed="rId1"/>
        <a:stretch>
          <a:fillRect/>
        </a:stretch>
      </xdr:blipFill>
      <xdr:spPr>
        <a:xfrm>
          <a:off x="981075"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904875</xdr:colOff>
      <xdr:row>3</xdr:row>
      <xdr:rowOff>123825</xdr:rowOff>
    </xdr:to>
    <xdr:pic>
      <xdr:nvPicPr>
        <xdr:cNvPr id="1" name="Picture 2"/>
        <xdr:cNvPicPr preferRelativeResize="1">
          <a:picLocks noChangeAspect="1"/>
        </xdr:cNvPicPr>
      </xdr:nvPicPr>
      <xdr:blipFill>
        <a:blip r:embed="rId1"/>
        <a:stretch>
          <a:fillRect/>
        </a:stretch>
      </xdr:blipFill>
      <xdr:spPr>
        <a:xfrm>
          <a:off x="695325" y="161925"/>
          <a:ext cx="9715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showGridLines="0" tabSelected="1" zoomScale="120" zoomScaleNormal="120" workbookViewId="0" topLeftCell="A1">
      <pane ySplit="4" topLeftCell="BM5" activePane="bottomLeft" state="frozen"/>
      <selection pane="topLeft" activeCell="D42" sqref="E42"/>
      <selection pane="bottomLeft" activeCell="A1" sqref="A1"/>
    </sheetView>
  </sheetViews>
  <sheetFormatPr defaultColWidth="11.421875" defaultRowHeight="12.75"/>
  <cols>
    <col min="1" max="1" width="2.7109375" style="2" customWidth="1"/>
    <col min="2" max="2" width="5.00390625" style="1" customWidth="1"/>
    <col min="3" max="16384" width="11.421875" style="2" customWidth="1"/>
  </cols>
  <sheetData>
    <row r="1" ht="12.75"/>
    <row r="2" spans="4:11" ht="12.75">
      <c r="D2" s="178" t="s">
        <v>0</v>
      </c>
      <c r="E2" s="178"/>
      <c r="F2" s="178"/>
      <c r="G2" s="178"/>
      <c r="H2" s="178"/>
      <c r="I2" s="178"/>
      <c r="J2" s="178"/>
      <c r="K2" s="178"/>
    </row>
    <row r="3" spans="4:11" ht="12.75">
      <c r="D3" s="178" t="s">
        <v>147</v>
      </c>
      <c r="E3" s="178"/>
      <c r="F3" s="178"/>
      <c r="G3" s="178"/>
      <c r="H3" s="178"/>
      <c r="I3" s="178"/>
      <c r="J3" s="178"/>
      <c r="K3" s="178"/>
    </row>
    <row r="7" spans="2:11" s="3" customFormat="1" ht="12.75">
      <c r="B7" s="4" t="s">
        <v>1</v>
      </c>
      <c r="C7" s="5" t="s">
        <v>2</v>
      </c>
      <c r="D7" s="6"/>
      <c r="E7" s="6"/>
      <c r="F7" s="6"/>
      <c r="G7" s="6"/>
      <c r="H7" s="6"/>
      <c r="I7" s="6"/>
      <c r="J7" s="6"/>
      <c r="K7" s="6"/>
    </row>
    <row r="8" spans="2:11" s="9" customFormat="1" ht="11.25">
      <c r="B8" s="7" t="s">
        <v>3</v>
      </c>
      <c r="C8" s="8" t="s">
        <v>4</v>
      </c>
      <c r="D8" s="8"/>
      <c r="E8" s="8"/>
      <c r="F8" s="8"/>
      <c r="G8" s="8"/>
      <c r="H8" s="8"/>
      <c r="I8" s="8"/>
      <c r="J8" s="8"/>
      <c r="K8" s="8"/>
    </row>
    <row r="9" spans="2:11" s="9" customFormat="1" ht="11.25">
      <c r="B9" s="7" t="s">
        <v>5</v>
      </c>
      <c r="C9" s="10" t="s">
        <v>6</v>
      </c>
      <c r="D9" s="10"/>
      <c r="E9" s="10"/>
      <c r="F9" s="10"/>
      <c r="G9" s="10"/>
      <c r="H9" s="10"/>
      <c r="I9" s="10"/>
      <c r="J9" s="10"/>
      <c r="K9" s="10"/>
    </row>
    <row r="10" spans="2:11" s="9" customFormat="1" ht="11.25">
      <c r="B10" s="7" t="s">
        <v>7</v>
      </c>
      <c r="C10" s="8" t="s">
        <v>8</v>
      </c>
      <c r="D10" s="8"/>
      <c r="E10" s="8"/>
      <c r="F10" s="8"/>
      <c r="G10" s="8"/>
      <c r="H10" s="8"/>
      <c r="I10" s="8"/>
      <c r="J10" s="8"/>
      <c r="K10" s="8"/>
    </row>
    <row r="11" spans="2:11" s="9" customFormat="1" ht="11.25">
      <c r="B11" s="7" t="s">
        <v>9</v>
      </c>
      <c r="C11" s="10" t="s">
        <v>10</v>
      </c>
      <c r="D11" s="10"/>
      <c r="E11" s="10"/>
      <c r="F11" s="10"/>
      <c r="G11" s="10"/>
      <c r="H11" s="10"/>
      <c r="I11" s="10"/>
      <c r="J11" s="10"/>
      <c r="K11" s="10"/>
    </row>
    <row r="12" s="9" customFormat="1" ht="11.25"/>
    <row r="15" spans="2:11" s="3" customFormat="1" ht="12.75">
      <c r="B15" s="4" t="s">
        <v>1</v>
      </c>
      <c r="C15" s="11" t="s">
        <v>11</v>
      </c>
      <c r="D15" s="12"/>
      <c r="E15" s="12"/>
      <c r="F15" s="12"/>
      <c r="G15" s="12"/>
      <c r="H15" s="12"/>
      <c r="I15" s="12"/>
      <c r="J15" s="12"/>
      <c r="K15" s="12"/>
    </row>
    <row r="16" spans="2:15" s="9" customFormat="1" ht="11.25">
      <c r="B16" s="7" t="s">
        <v>12</v>
      </c>
      <c r="C16" s="13" t="s">
        <v>13</v>
      </c>
      <c r="D16" s="13"/>
      <c r="E16" s="13"/>
      <c r="F16" s="14"/>
      <c r="G16" s="14"/>
      <c r="H16" s="14"/>
      <c r="I16" s="14"/>
      <c r="J16" s="14"/>
      <c r="K16" s="14"/>
      <c r="L16" s="14"/>
      <c r="M16" s="14"/>
      <c r="N16" s="14"/>
      <c r="O16" s="14"/>
    </row>
    <row r="17" spans="2:15" s="9" customFormat="1" ht="11.25">
      <c r="B17" s="7" t="s">
        <v>14</v>
      </c>
      <c r="C17" s="176" t="s">
        <v>15</v>
      </c>
      <c r="D17" s="176"/>
      <c r="E17" s="176"/>
      <c r="F17" s="176"/>
      <c r="G17" s="176"/>
      <c r="H17" s="176"/>
      <c r="I17" s="176"/>
      <c r="J17" s="16"/>
      <c r="K17" s="16"/>
      <c r="L17" s="14"/>
      <c r="M17" s="14"/>
      <c r="N17" s="14"/>
      <c r="O17" s="14"/>
    </row>
    <row r="18" spans="2:15" s="9" customFormat="1" ht="11.25">
      <c r="B18" s="7" t="s">
        <v>16</v>
      </c>
      <c r="C18" s="9" t="s">
        <v>17</v>
      </c>
      <c r="D18" s="14"/>
      <c r="E18" s="14"/>
      <c r="F18" s="14"/>
      <c r="G18" s="14"/>
      <c r="H18" s="14"/>
      <c r="I18" s="14"/>
      <c r="J18" s="14"/>
      <c r="K18" s="14"/>
      <c r="L18" s="14"/>
      <c r="M18" s="14"/>
      <c r="N18" s="14"/>
      <c r="O18" s="14"/>
    </row>
    <row r="19" spans="2:15" s="9" customFormat="1" ht="11.25">
      <c r="B19" s="7" t="s">
        <v>18</v>
      </c>
      <c r="C19" s="176" t="s">
        <v>19</v>
      </c>
      <c r="D19" s="176"/>
      <c r="E19" s="176"/>
      <c r="F19" s="176"/>
      <c r="G19" s="176"/>
      <c r="H19" s="176"/>
      <c r="I19" s="176"/>
      <c r="J19" s="16"/>
      <c r="K19" s="16"/>
      <c r="L19" s="14"/>
      <c r="M19" s="14"/>
      <c r="N19" s="14"/>
      <c r="O19" s="14"/>
    </row>
    <row r="20" spans="2:15" s="9" customFormat="1" ht="11.25">
      <c r="B20" s="7" t="s">
        <v>20</v>
      </c>
      <c r="C20" s="177" t="s">
        <v>21</v>
      </c>
      <c r="D20" s="177"/>
      <c r="E20" s="177"/>
      <c r="F20" s="177"/>
      <c r="G20" s="177"/>
      <c r="H20" s="177"/>
      <c r="I20" s="177"/>
      <c r="J20" s="177"/>
      <c r="K20" s="177"/>
      <c r="L20" s="177"/>
      <c r="M20" s="14"/>
      <c r="N20" s="14"/>
      <c r="O20" s="14"/>
    </row>
    <row r="21" spans="2:15" s="9" customFormat="1" ht="11.25">
      <c r="B21" s="7" t="s">
        <v>22</v>
      </c>
      <c r="C21" s="15" t="s">
        <v>23</v>
      </c>
      <c r="D21" s="10"/>
      <c r="E21" s="15"/>
      <c r="F21" s="15"/>
      <c r="G21" s="15"/>
      <c r="H21" s="15"/>
      <c r="I21" s="15"/>
      <c r="J21" s="15"/>
      <c r="K21" s="15"/>
      <c r="L21" s="17"/>
      <c r="M21" s="17"/>
      <c r="N21" s="14"/>
      <c r="O21" s="14"/>
    </row>
    <row r="22" spans="2:15" s="9" customFormat="1" ht="11.25">
      <c r="B22" s="7" t="s">
        <v>24</v>
      </c>
      <c r="C22" s="17" t="s">
        <v>25</v>
      </c>
      <c r="D22" s="14"/>
      <c r="F22" s="17"/>
      <c r="G22" s="17"/>
      <c r="H22" s="17"/>
      <c r="I22" s="17"/>
      <c r="J22" s="17"/>
      <c r="K22" s="17"/>
      <c r="L22" s="17"/>
      <c r="M22" s="17"/>
      <c r="N22" s="17"/>
      <c r="O22" s="14"/>
    </row>
    <row r="23" spans="2:15" s="9" customFormat="1" ht="11.25">
      <c r="B23" s="7" t="s">
        <v>26</v>
      </c>
      <c r="C23" s="15" t="s">
        <v>27</v>
      </c>
      <c r="D23" s="16"/>
      <c r="E23" s="16"/>
      <c r="F23" s="10"/>
      <c r="G23" s="15"/>
      <c r="H23" s="15"/>
      <c r="I23" s="15"/>
      <c r="J23" s="15"/>
      <c r="K23" s="15"/>
      <c r="L23" s="17"/>
      <c r="M23" s="17"/>
      <c r="N23" s="17"/>
      <c r="O23" s="17"/>
    </row>
    <row r="26" spans="2:11" ht="12.75">
      <c r="B26" s="4" t="s">
        <v>1</v>
      </c>
      <c r="C26" s="18" t="s">
        <v>28</v>
      </c>
      <c r="D26" s="19"/>
      <c r="E26" s="19"/>
      <c r="F26" s="19"/>
      <c r="G26" s="19"/>
      <c r="H26" s="19"/>
      <c r="I26" s="19"/>
      <c r="J26" s="20"/>
      <c r="K26" s="20"/>
    </row>
    <row r="28" ht="12.75">
      <c r="C28" s="14" t="s">
        <v>148</v>
      </c>
    </row>
    <row r="29" ht="12.75">
      <c r="E29" s="2" t="s">
        <v>1</v>
      </c>
    </row>
  </sheetData>
  <mergeCells count="5">
    <mergeCell ref="C17:I17"/>
    <mergeCell ref="C19:I19"/>
    <mergeCell ref="C20:L20"/>
    <mergeCell ref="D2:K2"/>
    <mergeCell ref="D3:K3"/>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M135"/>
  <sheetViews>
    <sheetView zoomScale="75" zoomScaleNormal="75" workbookViewId="0" topLeftCell="A1">
      <selection activeCell="A1" sqref="A1"/>
    </sheetView>
  </sheetViews>
  <sheetFormatPr defaultColWidth="11.421875" defaultRowHeight="12.75"/>
  <cols>
    <col min="1" max="1" width="2.140625" style="143" customWidth="1"/>
    <col min="2" max="2" width="42.7109375" style="166" customWidth="1"/>
    <col min="3" max="3" width="13.8515625" style="143" bestFit="1" customWidth="1"/>
    <col min="4" max="4" width="14.28125" style="143" bestFit="1" customWidth="1"/>
    <col min="5" max="7" width="13.8515625" style="143" bestFit="1" customWidth="1"/>
    <col min="8" max="8" width="15.00390625" style="143" customWidth="1"/>
    <col min="9" max="9" width="14.421875" style="143" customWidth="1"/>
    <col min="10" max="10" width="13.8515625" style="143" bestFit="1" customWidth="1"/>
    <col min="11" max="12" width="15.00390625" style="143" customWidth="1"/>
    <col min="13" max="13" width="13.8515625" style="143" customWidth="1"/>
    <col min="14" max="16384" width="11.421875" style="143" customWidth="1"/>
  </cols>
  <sheetData>
    <row r="1" spans="1:12" ht="12.75">
      <c r="A1" s="22"/>
      <c r="B1" s="179" t="s">
        <v>109</v>
      </c>
      <c r="C1" s="179"/>
      <c r="D1" s="179"/>
      <c r="E1" s="179"/>
      <c r="F1" s="179"/>
      <c r="G1" s="179"/>
      <c r="H1" s="179"/>
      <c r="I1" s="179"/>
      <c r="J1" s="179"/>
      <c r="K1" s="179"/>
      <c r="L1" s="179"/>
    </row>
    <row r="2" spans="1:12" ht="12.75">
      <c r="A2" s="22"/>
      <c r="B2" s="140"/>
      <c r="C2" s="140"/>
      <c r="D2" s="140"/>
      <c r="E2" s="139"/>
      <c r="F2" s="139"/>
      <c r="G2" s="139"/>
      <c r="H2" s="139"/>
      <c r="I2" s="139"/>
      <c r="J2" s="139"/>
      <c r="K2" s="139"/>
      <c r="L2" s="139"/>
    </row>
    <row r="3" spans="1:12" ht="12.75">
      <c r="A3" s="22"/>
      <c r="B3" s="140"/>
      <c r="C3" s="140"/>
      <c r="D3" s="140"/>
      <c r="E3" s="139"/>
      <c r="F3" s="139"/>
      <c r="G3" s="140"/>
      <c r="H3" s="140"/>
      <c r="I3" s="140"/>
      <c r="J3" s="140"/>
      <c r="K3" s="139"/>
      <c r="L3" s="139"/>
    </row>
    <row r="4" spans="1:4" ht="10.5" customHeight="1">
      <c r="A4" s="139"/>
      <c r="B4" s="139"/>
      <c r="C4" s="139"/>
      <c r="D4" s="139"/>
    </row>
    <row r="5" spans="1:13" ht="10.5" customHeight="1">
      <c r="A5" s="139"/>
      <c r="B5" s="202" t="s">
        <v>58</v>
      </c>
      <c r="C5" s="202"/>
      <c r="D5" s="202"/>
      <c r="E5" s="202"/>
      <c r="F5" s="202"/>
      <c r="G5" s="202"/>
      <c r="H5" s="202"/>
      <c r="I5" s="202"/>
      <c r="J5" s="202"/>
      <c r="K5" s="202"/>
      <c r="L5" s="202"/>
      <c r="M5" s="202"/>
    </row>
    <row r="6" spans="1:13" s="162" customFormat="1" ht="15" customHeight="1">
      <c r="A6" s="161"/>
      <c r="B6" s="137" t="s">
        <v>88</v>
      </c>
      <c r="C6" s="137" t="s">
        <v>143</v>
      </c>
      <c r="D6" s="137" t="s">
        <v>142</v>
      </c>
      <c r="E6" s="137" t="s">
        <v>139</v>
      </c>
      <c r="F6" s="137" t="s">
        <v>46</v>
      </c>
      <c r="G6" s="137" t="s">
        <v>45</v>
      </c>
      <c r="H6" s="137" t="s">
        <v>44</v>
      </c>
      <c r="I6" s="137" t="s">
        <v>43</v>
      </c>
      <c r="J6" s="137" t="s">
        <v>42</v>
      </c>
      <c r="K6" s="137" t="s">
        <v>41</v>
      </c>
      <c r="L6" s="137" t="s">
        <v>40</v>
      </c>
      <c r="M6" s="137" t="s">
        <v>39</v>
      </c>
    </row>
    <row r="7" spans="1:13" ht="12.75">
      <c r="A7" s="139"/>
      <c r="B7" s="135" t="s">
        <v>67</v>
      </c>
      <c r="C7" s="159">
        <v>0.00046218124319788754</v>
      </c>
      <c r="D7" s="159">
        <v>0.0004459729823536171</v>
      </c>
      <c r="E7" s="136">
        <v>0.0004306909544377312</v>
      </c>
      <c r="F7" s="136">
        <v>0.0004118017422170068</v>
      </c>
      <c r="G7" s="136">
        <v>0.0005127078613644842</v>
      </c>
      <c r="H7" s="136">
        <v>0.0005196634536499931</v>
      </c>
      <c r="I7" s="136">
        <v>0.0004701621118268806</v>
      </c>
      <c r="J7" s="136">
        <v>0.00048425788253030495</v>
      </c>
      <c r="K7" s="136">
        <v>0.0006100849206762515</v>
      </c>
      <c r="L7" s="136">
        <v>0.0006511604115065166</v>
      </c>
      <c r="M7" s="136">
        <v>0.0006108746747620661</v>
      </c>
    </row>
    <row r="8" spans="1:13" ht="12.75">
      <c r="A8" s="139"/>
      <c r="B8" s="135" t="s">
        <v>68</v>
      </c>
      <c r="C8" s="159"/>
      <c r="D8" s="159"/>
      <c r="E8" s="136"/>
      <c r="F8" s="136"/>
      <c r="G8" s="136"/>
      <c r="H8" s="136"/>
      <c r="I8" s="136">
        <v>0.000282326369282891</v>
      </c>
      <c r="J8" s="136">
        <v>0</v>
      </c>
      <c r="K8" s="136">
        <v>4.105427374989737E-05</v>
      </c>
      <c r="L8" s="136">
        <v>0.00032083273919863113</v>
      </c>
      <c r="M8" s="136">
        <v>6.889662062075855E-05</v>
      </c>
    </row>
    <row r="9" spans="1:13" ht="12.75">
      <c r="A9" s="139"/>
      <c r="B9" s="135" t="s">
        <v>69</v>
      </c>
      <c r="C9" s="159">
        <v>0.0005758699919370082</v>
      </c>
      <c r="D9" s="159">
        <v>0.0005347465561207997</v>
      </c>
      <c r="E9" s="136">
        <v>0.0004726810803481082</v>
      </c>
      <c r="F9" s="136">
        <v>0.00040960468659572205</v>
      </c>
      <c r="G9" s="136">
        <v>0.0005529067958892258</v>
      </c>
      <c r="H9" s="136">
        <v>0.0005336039743186114</v>
      </c>
      <c r="I9" s="136">
        <v>0.0005268784276399828</v>
      </c>
      <c r="J9" s="136">
        <v>0.0004630706134364066</v>
      </c>
      <c r="K9" s="136">
        <v>0.0006331251381897523</v>
      </c>
      <c r="L9" s="136">
        <v>0.000579643262405944</v>
      </c>
      <c r="M9" s="136">
        <v>0.00061012251913239</v>
      </c>
    </row>
    <row r="10" spans="1:13" ht="12.75">
      <c r="A10" s="139"/>
      <c r="B10" s="135" t="s">
        <v>70</v>
      </c>
      <c r="C10" s="159">
        <v>4.510579564368226E-06</v>
      </c>
      <c r="D10" s="159">
        <v>3.5883193030048584E-06</v>
      </c>
      <c r="E10" s="136">
        <v>3.52941528356459E-05</v>
      </c>
      <c r="F10" s="136">
        <v>0.000400643341862662</v>
      </c>
      <c r="G10" s="136">
        <v>0.000510309991696651</v>
      </c>
      <c r="H10" s="136">
        <v>0.0003887410798280605</v>
      </c>
      <c r="I10" s="136">
        <v>0.0004129961023492841</v>
      </c>
      <c r="J10" s="136">
        <v>0.000510046303694956</v>
      </c>
      <c r="K10" s="136">
        <v>0.001117439479818724</v>
      </c>
      <c r="L10" s="136">
        <v>0.0007217279880609066</v>
      </c>
      <c r="M10" s="136">
        <v>0.0005806907192639168</v>
      </c>
    </row>
    <row r="11" spans="1:13" ht="12.75">
      <c r="A11" s="139"/>
      <c r="B11" s="135" t="s">
        <v>71</v>
      </c>
      <c r="C11" s="159">
        <v>0.0006280689532319466</v>
      </c>
      <c r="D11" s="159">
        <v>0.000649044882745768</v>
      </c>
      <c r="E11" s="136">
        <v>0.0007150906901780146</v>
      </c>
      <c r="F11" s="136">
        <v>0.0006819579204350071</v>
      </c>
      <c r="G11" s="136">
        <v>0.0007132453323591055</v>
      </c>
      <c r="H11" s="136">
        <v>0.0006505047059760028</v>
      </c>
      <c r="I11" s="136">
        <v>0.0006168461471940898</v>
      </c>
      <c r="J11" s="136">
        <v>0.0006365693159914552</v>
      </c>
      <c r="K11" s="136">
        <v>0.0006859955040022625</v>
      </c>
      <c r="L11" s="136">
        <v>0.0006304739268864048</v>
      </c>
      <c r="M11" s="136">
        <v>0.000568462314442036</v>
      </c>
    </row>
    <row r="12" spans="1:13" ht="12.75">
      <c r="A12" s="139"/>
      <c r="B12" s="135" t="s">
        <v>72</v>
      </c>
      <c r="C12" s="159">
        <v>0.0007510326699211416</v>
      </c>
      <c r="D12" s="159">
        <v>0.0006944444444444445</v>
      </c>
      <c r="E12" s="136">
        <v>0</v>
      </c>
      <c r="F12" s="136">
        <v>0</v>
      </c>
      <c r="G12" s="136">
        <v>0</v>
      </c>
      <c r="H12" s="136">
        <v>0</v>
      </c>
      <c r="I12" s="136">
        <v>0</v>
      </c>
      <c r="J12" s="136">
        <v>0</v>
      </c>
      <c r="K12" s="136">
        <v>0</v>
      </c>
      <c r="L12" s="136">
        <v>0.00038714672861014324</v>
      </c>
      <c r="M12" s="136">
        <v>0</v>
      </c>
    </row>
    <row r="13" spans="1:13" ht="12.75">
      <c r="A13" s="139"/>
      <c r="B13" s="135" t="s">
        <v>73</v>
      </c>
      <c r="C13" s="159">
        <v>0.0002083978913757704</v>
      </c>
      <c r="D13" s="159">
        <v>0.0002134660498899094</v>
      </c>
      <c r="E13" s="136">
        <v>0.00016786191570516084</v>
      </c>
      <c r="F13" s="136">
        <v>0.0001688360195089749</v>
      </c>
      <c r="G13" s="136">
        <v>0.00024128757363358228</v>
      </c>
      <c r="H13" s="136">
        <v>0.00021870675216836575</v>
      </c>
      <c r="I13" s="136">
        <v>0.00027015055037318776</v>
      </c>
      <c r="J13" s="136">
        <v>0.00034583033708621375</v>
      </c>
      <c r="K13" s="136">
        <v>0.000338919205030296</v>
      </c>
      <c r="L13" s="136">
        <v>0.00032556157018533486</v>
      </c>
      <c r="M13" s="136">
        <v>0.0003337622099383104</v>
      </c>
    </row>
    <row r="14" spans="1:13" ht="12.75">
      <c r="A14" s="139"/>
      <c r="B14" s="135" t="s">
        <v>74</v>
      </c>
      <c r="C14" s="159">
        <v>0.00020233602669308487</v>
      </c>
      <c r="D14" s="159">
        <v>0.00020475091530599852</v>
      </c>
      <c r="E14" s="136">
        <v>0.00021484196928843075</v>
      </c>
      <c r="F14" s="136">
        <v>0.00020333107804539345</v>
      </c>
      <c r="G14" s="136">
        <v>0.0002525885524563036</v>
      </c>
      <c r="H14" s="136">
        <v>0.00024090204818734206</v>
      </c>
      <c r="I14" s="136">
        <v>0.00033773747718945837</v>
      </c>
      <c r="J14" s="136">
        <v>0.0002700125187622335</v>
      </c>
      <c r="K14" s="136">
        <v>0.00047816138237036405</v>
      </c>
      <c r="L14" s="136">
        <v>0.00023137857908046145</v>
      </c>
      <c r="M14" s="136">
        <v>0.000246779239453588</v>
      </c>
    </row>
    <row r="15" spans="1:13" ht="12.75">
      <c r="A15" s="139"/>
      <c r="B15" s="135" t="s">
        <v>75</v>
      </c>
      <c r="C15" s="159">
        <v>0</v>
      </c>
      <c r="D15" s="159">
        <v>0</v>
      </c>
      <c r="E15" s="136">
        <v>0</v>
      </c>
      <c r="F15" s="136">
        <v>0</v>
      </c>
      <c r="G15" s="136">
        <v>0</v>
      </c>
      <c r="H15" s="136">
        <v>0</v>
      </c>
      <c r="I15" s="136">
        <v>0</v>
      </c>
      <c r="J15" s="136">
        <v>0</v>
      </c>
      <c r="K15" s="136">
        <v>0</v>
      </c>
      <c r="L15" s="136">
        <v>0</v>
      </c>
      <c r="M15" s="136">
        <v>0</v>
      </c>
    </row>
    <row r="16" spans="1:13" ht="12.75">
      <c r="A16" s="139"/>
      <c r="B16" s="135" t="s">
        <v>76</v>
      </c>
      <c r="C16" s="159">
        <v>0.0006812413002538278</v>
      </c>
      <c r="D16" s="159">
        <v>0.0006653558016197767</v>
      </c>
      <c r="E16" s="136">
        <v>0.00060707680346183</v>
      </c>
      <c r="F16" s="136">
        <v>0.0006908389480786546</v>
      </c>
      <c r="G16" s="136">
        <v>0.0008420124705998579</v>
      </c>
      <c r="H16" s="136">
        <v>0.0008065707646640072</v>
      </c>
      <c r="I16" s="136">
        <v>0.0005549506886673785</v>
      </c>
      <c r="J16" s="136">
        <v>0.000582605933320558</v>
      </c>
      <c r="K16" s="136">
        <v>0.0005798925232565616</v>
      </c>
      <c r="L16" s="136">
        <v>0.0004485570135934281</v>
      </c>
      <c r="M16" s="136">
        <v>0.00036659684340823253</v>
      </c>
    </row>
    <row r="17" spans="1:13" ht="12.75">
      <c r="A17" s="139"/>
      <c r="B17" s="135" t="s">
        <v>77</v>
      </c>
      <c r="C17" s="159">
        <v>0.0008715766429469933</v>
      </c>
      <c r="D17" s="159">
        <v>0.0008404423279644627</v>
      </c>
      <c r="E17" s="136">
        <v>0.0008074647678399007</v>
      </c>
      <c r="F17" s="136">
        <v>0.0006814919126953843</v>
      </c>
      <c r="G17" s="136">
        <v>0.00031717612204123184</v>
      </c>
      <c r="H17" s="136">
        <v>7.207021210491952E-05</v>
      </c>
      <c r="I17" s="136">
        <v>6.287548094026966E-05</v>
      </c>
      <c r="J17" s="136">
        <v>5.9059418996874026E-05</v>
      </c>
      <c r="K17" s="136">
        <v>6.467805035857855E-05</v>
      </c>
      <c r="L17" s="136">
        <v>6.574525050358804E-05</v>
      </c>
      <c r="M17" s="136">
        <v>6.095394648743576E-05</v>
      </c>
    </row>
    <row r="18" spans="1:13" ht="12.75">
      <c r="A18" s="139"/>
      <c r="B18" s="135" t="s">
        <v>78</v>
      </c>
      <c r="C18" s="159">
        <v>0.0004661440739221893</v>
      </c>
      <c r="D18" s="159">
        <v>0.00043594511296123463</v>
      </c>
      <c r="E18" s="136">
        <v>0.00012874924704681415</v>
      </c>
      <c r="F18" s="136">
        <v>7.7754893250008E-06</v>
      </c>
      <c r="G18" s="136">
        <v>1.9624748639677842E-05</v>
      </c>
      <c r="H18" s="136">
        <v>0.0003189696534241049</v>
      </c>
      <c r="I18" s="136">
        <v>0.0004723149813404913</v>
      </c>
      <c r="J18" s="136">
        <v>0.0005525283861458382</v>
      </c>
      <c r="K18" s="136">
        <v>0.0005001329590208005</v>
      </c>
      <c r="L18" s="136">
        <v>0.0003789381057432516</v>
      </c>
      <c r="M18" s="136">
        <v>0.00012832074367850644</v>
      </c>
    </row>
    <row r="19" spans="1:13" ht="12.75">
      <c r="A19" s="139"/>
      <c r="B19" s="135" t="s">
        <v>79</v>
      </c>
      <c r="C19" s="159">
        <v>0</v>
      </c>
      <c r="D19" s="159">
        <v>0</v>
      </c>
      <c r="E19" s="136">
        <v>0</v>
      </c>
      <c r="F19" s="136">
        <v>0</v>
      </c>
      <c r="G19" s="136">
        <v>0</v>
      </c>
      <c r="H19" s="136">
        <v>0</v>
      </c>
      <c r="I19" s="136">
        <v>0</v>
      </c>
      <c r="J19" s="136">
        <v>0</v>
      </c>
      <c r="K19" s="136">
        <v>0</v>
      </c>
      <c r="L19" s="136">
        <v>0</v>
      </c>
      <c r="M19" s="136">
        <v>0</v>
      </c>
    </row>
    <row r="20" spans="1:13" ht="12.75">
      <c r="A20" s="139"/>
      <c r="B20" s="135" t="s">
        <v>80</v>
      </c>
      <c r="C20" s="159">
        <v>0</v>
      </c>
      <c r="D20" s="159">
        <v>0</v>
      </c>
      <c r="E20" s="136">
        <v>0</v>
      </c>
      <c r="F20" s="136">
        <v>0</v>
      </c>
      <c r="G20" s="136">
        <v>0</v>
      </c>
      <c r="H20" s="136">
        <v>0</v>
      </c>
      <c r="I20" s="136">
        <v>0</v>
      </c>
      <c r="J20" s="136">
        <v>0</v>
      </c>
      <c r="K20" s="136">
        <v>0</v>
      </c>
      <c r="L20" s="136">
        <v>0</v>
      </c>
      <c r="M20" s="136">
        <v>0</v>
      </c>
    </row>
    <row r="21" spans="1:13" ht="12.75">
      <c r="A21" s="139"/>
      <c r="B21" s="135" t="s">
        <v>81</v>
      </c>
      <c r="C21" s="159">
        <v>0</v>
      </c>
      <c r="D21" s="159">
        <v>0</v>
      </c>
      <c r="E21" s="136">
        <v>0</v>
      </c>
      <c r="F21" s="136">
        <v>0</v>
      </c>
      <c r="G21" s="136">
        <v>0</v>
      </c>
      <c r="H21" s="136">
        <v>0</v>
      </c>
      <c r="I21" s="136">
        <v>0</v>
      </c>
      <c r="J21" s="136">
        <v>0</v>
      </c>
      <c r="K21" s="136">
        <v>0</v>
      </c>
      <c r="L21" s="136">
        <v>0</v>
      </c>
      <c r="M21" s="136">
        <v>0</v>
      </c>
    </row>
    <row r="22" spans="1:13" ht="12.75">
      <c r="A22" s="139"/>
      <c r="B22" s="135" t="s">
        <v>82</v>
      </c>
      <c r="C22" s="159">
        <v>0.00048636133221904073</v>
      </c>
      <c r="D22" s="159">
        <v>0.0003900773105031057</v>
      </c>
      <c r="E22" s="136">
        <v>0.00010214841175695268</v>
      </c>
      <c r="F22" s="136">
        <v>0.000376317731002144</v>
      </c>
      <c r="G22" s="136">
        <v>0.0004769716635470793</v>
      </c>
      <c r="H22" s="136">
        <v>0.00026069297839237117</v>
      </c>
      <c r="I22" s="136">
        <v>0.0004639460395067897</v>
      </c>
      <c r="J22" s="136">
        <v>0.00047004092886032727</v>
      </c>
      <c r="K22" s="136">
        <v>0.0005326086745236165</v>
      </c>
      <c r="L22" s="136">
        <v>0.0006222231925507876</v>
      </c>
      <c r="M22" s="136">
        <v>0.0004918942714414225</v>
      </c>
    </row>
    <row r="23" spans="1:13" ht="12.75">
      <c r="A23" s="139"/>
      <c r="B23" s="135" t="s">
        <v>83</v>
      </c>
      <c r="C23" s="159">
        <v>0.0011007425452993923</v>
      </c>
      <c r="D23" s="159">
        <v>0.0010383603837800482</v>
      </c>
      <c r="E23" s="136">
        <v>0.0011165178455809777</v>
      </c>
      <c r="F23" s="136">
        <v>0.0009977721321086574</v>
      </c>
      <c r="G23" s="136">
        <v>0.001135535346323951</v>
      </c>
      <c r="H23" s="136">
        <v>0.0012427774123311718</v>
      </c>
      <c r="I23" s="136">
        <v>0.0013860948505952954</v>
      </c>
      <c r="J23" s="136">
        <v>0.0013186588523919859</v>
      </c>
      <c r="K23" s="136">
        <v>0.0015590967583519386</v>
      </c>
      <c r="L23" s="136">
        <v>0.0014707400558554924</v>
      </c>
      <c r="M23" s="136">
        <v>0.0014500997953751011</v>
      </c>
    </row>
    <row r="24" spans="1:13" ht="12.75">
      <c r="A24" s="139"/>
      <c r="B24" s="135" t="s">
        <v>84</v>
      </c>
      <c r="C24" s="159">
        <v>0.0009592687695823223</v>
      </c>
      <c r="D24" s="159">
        <v>0.0010195361110694634</v>
      </c>
      <c r="E24" s="136">
        <v>0.0010326270429135969</v>
      </c>
      <c r="F24" s="136">
        <v>0.0010869372798243905</v>
      </c>
      <c r="G24" s="136">
        <v>0.0011585621822186242</v>
      </c>
      <c r="H24" s="136">
        <v>0.0010180101613285844</v>
      </c>
      <c r="I24" s="136">
        <v>0.0010390682835840035</v>
      </c>
      <c r="J24" s="136">
        <v>0.0012381504629242722</v>
      </c>
      <c r="K24" s="136">
        <v>0.001451314548693966</v>
      </c>
      <c r="L24" s="136">
        <v>0.0012782976299501668</v>
      </c>
      <c r="M24" s="136">
        <v>0.001130972394942639</v>
      </c>
    </row>
    <row r="25" spans="1:13" ht="12.75">
      <c r="A25" s="139"/>
      <c r="B25" s="135" t="s">
        <v>92</v>
      </c>
      <c r="C25" s="159">
        <v>0.000933589018974566</v>
      </c>
      <c r="D25" s="159">
        <v>0.0009802250255710877</v>
      </c>
      <c r="E25" s="136">
        <v>0.000499001996007984</v>
      </c>
      <c r="F25" s="136">
        <v>0</v>
      </c>
      <c r="G25" s="136">
        <v>0</v>
      </c>
      <c r="H25" s="136">
        <v>0</v>
      </c>
      <c r="I25" s="136">
        <v>0</v>
      </c>
      <c r="J25" s="136"/>
      <c r="K25" s="136"/>
      <c r="L25" s="136"/>
      <c r="M25" s="136"/>
    </row>
    <row r="26" spans="1:13" ht="12.75">
      <c r="A26" s="139"/>
      <c r="B26" s="135" t="s">
        <v>85</v>
      </c>
      <c r="C26" s="159">
        <v>0.001360489776319475</v>
      </c>
      <c r="D26" s="159">
        <v>0.00043893437483204044</v>
      </c>
      <c r="E26" s="136">
        <v>0.0008477719493456261</v>
      </c>
      <c r="F26" s="136">
        <v>0.000992970123022847</v>
      </c>
      <c r="G26" s="136">
        <v>0.0005338062192948329</v>
      </c>
      <c r="H26" s="136">
        <v>0.000675251256281407</v>
      </c>
      <c r="I26" s="136">
        <v>0.0009826140703995435</v>
      </c>
      <c r="J26" s="136">
        <v>0.0007501576129027109</v>
      </c>
      <c r="K26" s="136">
        <v>0.0011754894563361265</v>
      </c>
      <c r="L26" s="136">
        <v>0.0019644930658506837</v>
      </c>
      <c r="M26" s="136">
        <v>0.001371981097149328</v>
      </c>
    </row>
    <row r="27" spans="1:13" ht="12.75">
      <c r="A27" s="139"/>
      <c r="B27" s="141" t="s">
        <v>38</v>
      </c>
      <c r="C27" s="157">
        <v>0.0006443363956744401</v>
      </c>
      <c r="D27" s="157">
        <v>0.0006249748703056565</v>
      </c>
      <c r="E27" s="157">
        <v>0.0006094946605950129</v>
      </c>
      <c r="F27" s="142">
        <v>0.0005504580039356711</v>
      </c>
      <c r="G27" s="142">
        <v>0.0005245641560506094</v>
      </c>
      <c r="H27" s="142">
        <v>0.0004611076529347202</v>
      </c>
      <c r="I27" s="142">
        <v>0.0004588834916880888</v>
      </c>
      <c r="J27" s="142">
        <v>0.000468497576509147</v>
      </c>
      <c r="K27" s="142">
        <v>0.0005672402550181357</v>
      </c>
      <c r="L27" s="142">
        <v>0.000530448011498305</v>
      </c>
      <c r="M27" s="142">
        <v>0.000488685568600653</v>
      </c>
    </row>
    <row r="28" spans="1:13" ht="12.75">
      <c r="A28" s="139"/>
      <c r="B28" s="21"/>
      <c r="C28" s="21"/>
      <c r="D28" s="21"/>
      <c r="E28" s="21"/>
      <c r="F28" s="138"/>
      <c r="G28" s="138"/>
      <c r="H28" s="138"/>
      <c r="I28" s="138"/>
      <c r="J28" s="138"/>
      <c r="K28" s="138"/>
      <c r="L28" s="138"/>
      <c r="M28" s="138"/>
    </row>
    <row r="29" spans="1:13" s="162" customFormat="1" ht="12.75">
      <c r="A29" s="161"/>
      <c r="B29" s="137" t="s">
        <v>107</v>
      </c>
      <c r="C29" s="157">
        <v>0.0005100953060757377</v>
      </c>
      <c r="D29" s="157">
        <v>0.00045025739991919793</v>
      </c>
      <c r="E29" s="157">
        <v>0.00041304160345226066</v>
      </c>
      <c r="F29" s="157">
        <v>0.00037422517919588665</v>
      </c>
      <c r="G29" s="157">
        <v>0.00038245972947708456</v>
      </c>
      <c r="H29" s="157">
        <v>0.00036560339224499694</v>
      </c>
      <c r="I29" s="157">
        <v>0.0003939480790444773</v>
      </c>
      <c r="J29" s="157">
        <v>0.00040426255616021766</v>
      </c>
      <c r="K29" s="157">
        <v>0.0005141048881252178</v>
      </c>
      <c r="L29" s="157">
        <v>0.0005303641852621968</v>
      </c>
      <c r="M29" s="157">
        <v>0.00042212670474188057</v>
      </c>
    </row>
    <row r="30" spans="1:13" s="162" customFormat="1" ht="12.75">
      <c r="A30" s="161"/>
      <c r="B30" s="137" t="s">
        <v>108</v>
      </c>
      <c r="C30" s="155">
        <v>0.001360489776319475</v>
      </c>
      <c r="D30" s="155">
        <v>0.0010383603837800482</v>
      </c>
      <c r="E30" s="157">
        <v>0.0011165178455809777</v>
      </c>
      <c r="F30" s="157">
        <v>0.0010869372798243905</v>
      </c>
      <c r="G30" s="157">
        <v>0.0011585621822186242</v>
      </c>
      <c r="H30" s="157">
        <v>0.0012427774123311718</v>
      </c>
      <c r="I30" s="157">
        <v>0.0013860948505952954</v>
      </c>
      <c r="J30" s="157">
        <v>0.0013186588523919859</v>
      </c>
      <c r="K30" s="157">
        <v>0.0015590967583519386</v>
      </c>
      <c r="L30" s="157">
        <v>0.0019644930658506837</v>
      </c>
      <c r="M30" s="157">
        <v>0.0014500997953751011</v>
      </c>
    </row>
    <row r="31" spans="1:13" ht="12.75">
      <c r="A31" s="139"/>
      <c r="B31" s="21"/>
      <c r="C31" s="21"/>
      <c r="D31" s="21"/>
      <c r="E31" s="21"/>
      <c r="F31" s="21"/>
      <c r="G31" s="21"/>
      <c r="H31" s="21"/>
      <c r="I31" s="21"/>
      <c r="J31" s="21"/>
      <c r="K31" s="21"/>
      <c r="L31" s="21"/>
      <c r="M31" s="21"/>
    </row>
    <row r="32" spans="1:12" ht="12.75">
      <c r="A32" s="139"/>
      <c r="B32" s="21"/>
      <c r="C32" s="21"/>
      <c r="D32" s="21"/>
      <c r="E32" s="21"/>
      <c r="F32" s="21"/>
      <c r="G32" s="21"/>
      <c r="H32" s="21"/>
      <c r="I32" s="21"/>
      <c r="J32" s="21"/>
      <c r="K32" s="21"/>
      <c r="L32" s="58" t="s">
        <v>47</v>
      </c>
    </row>
    <row r="33" ht="12.75">
      <c r="B33" s="143"/>
    </row>
    <row r="34" spans="2:6" ht="12.75">
      <c r="B34" s="165"/>
      <c r="C34" s="165"/>
      <c r="D34" s="165"/>
      <c r="E34" s="165"/>
      <c r="F34" s="165"/>
    </row>
    <row r="35" spans="2:6" ht="12.75">
      <c r="B35" s="165"/>
      <c r="C35" s="165"/>
      <c r="D35" s="165"/>
      <c r="E35" s="165"/>
      <c r="F35" s="165"/>
    </row>
    <row r="36" s="165" customFormat="1" ht="12.75"/>
    <row r="37" s="165" customFormat="1" ht="12.75"/>
    <row r="38" s="165" customFormat="1" ht="12.75"/>
    <row r="39" s="165" customFormat="1" ht="12.75">
      <c r="B39" s="66"/>
    </row>
    <row r="40" s="165" customFormat="1" ht="12.75">
      <c r="B40" s="66"/>
    </row>
    <row r="41" s="165" customFormat="1" ht="12.75">
      <c r="B41" s="66"/>
    </row>
    <row r="42" s="165" customFormat="1" ht="12.75">
      <c r="B42" s="66"/>
    </row>
    <row r="43" s="165" customFormat="1" ht="12.75">
      <c r="B43" s="66"/>
    </row>
    <row r="44" s="165" customFormat="1" ht="12.75">
      <c r="B44" s="66"/>
    </row>
    <row r="45" s="165" customFormat="1" ht="12.75">
      <c r="B45" s="66"/>
    </row>
    <row r="46" s="165" customFormat="1" ht="12.75">
      <c r="B46" s="66"/>
    </row>
    <row r="47" s="165" customFormat="1" ht="12.75">
      <c r="B47" s="66"/>
    </row>
    <row r="48" s="165" customFormat="1" ht="12.75">
      <c r="B48" s="66"/>
    </row>
    <row r="49" s="165" customFormat="1" ht="12.75">
      <c r="B49" s="66"/>
    </row>
    <row r="50" s="165" customFormat="1" ht="12.75">
      <c r="B50" s="66"/>
    </row>
    <row r="51" s="165" customFormat="1" ht="12.75">
      <c r="B51" s="66"/>
    </row>
    <row r="52" s="165" customFormat="1" ht="12.75">
      <c r="B52" s="66"/>
    </row>
    <row r="53" s="165" customFormat="1" ht="12.75">
      <c r="B53" s="66"/>
    </row>
    <row r="54" s="165" customFormat="1" ht="12.75">
      <c r="B54" s="66"/>
    </row>
    <row r="55" s="165" customFormat="1" ht="12.75">
      <c r="B55" s="66"/>
    </row>
    <row r="56" s="165" customFormat="1" ht="12.75">
      <c r="B56" s="66"/>
    </row>
    <row r="57" s="165" customFormat="1" ht="12.75">
      <c r="B57" s="66"/>
    </row>
    <row r="58" s="165" customFormat="1" ht="12.75">
      <c r="B58" s="66"/>
    </row>
    <row r="59" s="165" customFormat="1" ht="12.75">
      <c r="B59" s="66"/>
    </row>
    <row r="60" s="165" customFormat="1" ht="12.75">
      <c r="B60" s="66"/>
    </row>
    <row r="61" s="165" customFormat="1" ht="12.75">
      <c r="B61" s="66"/>
    </row>
    <row r="62" s="165" customFormat="1" ht="12.75">
      <c r="B62" s="166"/>
    </row>
    <row r="63" spans="2:5" s="165" customFormat="1" ht="12.75">
      <c r="B63" s="166"/>
      <c r="E63" s="167"/>
    </row>
    <row r="64" s="165" customFormat="1" ht="12.75">
      <c r="B64" s="166"/>
    </row>
    <row r="65" s="165" customFormat="1" ht="12.75">
      <c r="B65" s="166"/>
    </row>
    <row r="66" s="165" customFormat="1" ht="12.75">
      <c r="B66" s="166"/>
    </row>
    <row r="67" s="165" customFormat="1" ht="12.75">
      <c r="B67" s="166"/>
    </row>
    <row r="68" s="165" customFormat="1" ht="12.75">
      <c r="B68" s="166"/>
    </row>
    <row r="69" s="165" customFormat="1" ht="12.75">
      <c r="B69" s="166"/>
    </row>
    <row r="70" s="165" customFormat="1" ht="12.75">
      <c r="B70" s="166"/>
    </row>
    <row r="71" s="165" customFormat="1" ht="12.75">
      <c r="B71" s="166"/>
    </row>
    <row r="72" s="165" customFormat="1" ht="12.75">
      <c r="B72" s="166"/>
    </row>
    <row r="73" s="165" customFormat="1" ht="12.75">
      <c r="B73" s="166"/>
    </row>
    <row r="74" s="165" customFormat="1" ht="12.75">
      <c r="B74" s="166"/>
    </row>
    <row r="75" s="165" customFormat="1" ht="12.75">
      <c r="B75" s="166"/>
    </row>
    <row r="76" s="165" customFormat="1" ht="12.75">
      <c r="B76" s="166"/>
    </row>
    <row r="77" s="165" customFormat="1" ht="12.75">
      <c r="B77" s="166"/>
    </row>
    <row r="78" s="165" customFormat="1" ht="12.75">
      <c r="B78" s="166"/>
    </row>
    <row r="79" s="165" customFormat="1" ht="12.75">
      <c r="B79" s="166"/>
    </row>
    <row r="80" s="165" customFormat="1" ht="12.75">
      <c r="B80" s="166"/>
    </row>
    <row r="81" s="165" customFormat="1" ht="12.75">
      <c r="B81" s="166"/>
    </row>
    <row r="82" s="165" customFormat="1" ht="12.75">
      <c r="B82" s="166"/>
    </row>
    <row r="83" s="165" customFormat="1" ht="12.75">
      <c r="B83" s="166"/>
    </row>
    <row r="84" s="165" customFormat="1" ht="12.75">
      <c r="B84" s="166"/>
    </row>
    <row r="85" s="165" customFormat="1" ht="12.75">
      <c r="B85" s="166"/>
    </row>
    <row r="86" s="165" customFormat="1" ht="12.75">
      <c r="B86" s="166"/>
    </row>
    <row r="87" s="165" customFormat="1" ht="12.75">
      <c r="B87" s="166"/>
    </row>
    <row r="88" s="165" customFormat="1" ht="12.75">
      <c r="B88" s="166"/>
    </row>
    <row r="89" s="165" customFormat="1" ht="12.75">
      <c r="B89" s="166"/>
    </row>
    <row r="90" s="165" customFormat="1" ht="12.75">
      <c r="B90" s="166"/>
    </row>
    <row r="91" s="165" customFormat="1" ht="12.75">
      <c r="B91" s="166"/>
    </row>
    <row r="92" s="165" customFormat="1" ht="12.75">
      <c r="B92" s="166"/>
    </row>
    <row r="93" s="165" customFormat="1" ht="12.75">
      <c r="B93" s="166"/>
    </row>
    <row r="94" s="165" customFormat="1" ht="12.75">
      <c r="B94" s="166"/>
    </row>
    <row r="95" s="165" customFormat="1" ht="12.75">
      <c r="B95" s="166"/>
    </row>
    <row r="96" s="165" customFormat="1" ht="12.75">
      <c r="B96" s="166"/>
    </row>
    <row r="97" s="165" customFormat="1" ht="12.75">
      <c r="B97" s="166"/>
    </row>
    <row r="98" s="165" customFormat="1" ht="12.75">
      <c r="B98" s="166"/>
    </row>
    <row r="99" s="165" customFormat="1" ht="12.75">
      <c r="B99" s="166"/>
    </row>
    <row r="100" s="165" customFormat="1" ht="12.75">
      <c r="B100" s="166"/>
    </row>
    <row r="101" s="165" customFormat="1" ht="12.75">
      <c r="B101" s="166"/>
    </row>
    <row r="102" s="165" customFormat="1" ht="12.75">
      <c r="B102" s="166"/>
    </row>
    <row r="103" s="165" customFormat="1" ht="12.75">
      <c r="B103" s="166"/>
    </row>
    <row r="104" s="165" customFormat="1" ht="12.75">
      <c r="B104" s="166"/>
    </row>
    <row r="105" s="165" customFormat="1" ht="12.75">
      <c r="B105" s="166"/>
    </row>
    <row r="106" s="165" customFormat="1" ht="12.75">
      <c r="B106" s="166"/>
    </row>
    <row r="107" s="165" customFormat="1" ht="12.75">
      <c r="B107" s="166"/>
    </row>
    <row r="108" s="165" customFormat="1" ht="12.75">
      <c r="B108" s="166"/>
    </row>
    <row r="109" s="165" customFormat="1" ht="12.75">
      <c r="B109" s="166"/>
    </row>
    <row r="110" s="165" customFormat="1" ht="12.75">
      <c r="B110" s="166"/>
    </row>
    <row r="111" s="165" customFormat="1" ht="12.75">
      <c r="B111" s="166"/>
    </row>
    <row r="112" s="165" customFormat="1" ht="12.75">
      <c r="B112" s="166"/>
    </row>
    <row r="113" s="165" customFormat="1" ht="12.75">
      <c r="B113" s="166"/>
    </row>
    <row r="114" s="165" customFormat="1" ht="12.75">
      <c r="B114" s="166"/>
    </row>
    <row r="115" s="165" customFormat="1" ht="12.75">
      <c r="B115" s="166"/>
    </row>
    <row r="116" s="165" customFormat="1" ht="12.75">
      <c r="B116" s="166"/>
    </row>
    <row r="117" s="165" customFormat="1" ht="12.75">
      <c r="B117" s="166"/>
    </row>
    <row r="118" s="165" customFormat="1" ht="12.75">
      <c r="B118" s="166"/>
    </row>
    <row r="119" s="165" customFormat="1" ht="12.75">
      <c r="B119" s="166"/>
    </row>
    <row r="120" s="165" customFormat="1" ht="12.75">
      <c r="B120" s="166"/>
    </row>
    <row r="121" s="165" customFormat="1" ht="12.75">
      <c r="B121" s="166"/>
    </row>
    <row r="122" s="165" customFormat="1" ht="12.75">
      <c r="B122" s="166"/>
    </row>
    <row r="123" s="165" customFormat="1" ht="12.75">
      <c r="B123" s="166"/>
    </row>
    <row r="124" s="165" customFormat="1" ht="12.75">
      <c r="B124" s="166"/>
    </row>
    <row r="125" s="165" customFormat="1" ht="12.75">
      <c r="B125" s="166"/>
    </row>
    <row r="126" s="165" customFormat="1" ht="12.75">
      <c r="B126" s="166"/>
    </row>
    <row r="127" s="165" customFormat="1" ht="12.75">
      <c r="B127" s="166"/>
    </row>
    <row r="128" s="165" customFormat="1" ht="12.75">
      <c r="B128" s="166"/>
    </row>
    <row r="129" s="165" customFormat="1" ht="12.75">
      <c r="B129" s="166"/>
    </row>
    <row r="130" s="165" customFormat="1" ht="12.75">
      <c r="B130" s="166"/>
    </row>
    <row r="131" s="165" customFormat="1" ht="12.75">
      <c r="B131" s="166"/>
    </row>
    <row r="132" s="165" customFormat="1" ht="12.75">
      <c r="B132" s="166"/>
    </row>
    <row r="133" s="165" customFormat="1" ht="12.75">
      <c r="B133" s="166"/>
    </row>
    <row r="134" s="165" customFormat="1" ht="12.75">
      <c r="B134" s="166"/>
    </row>
    <row r="135" s="165" customFormat="1" ht="12.75">
      <c r="B135" s="166"/>
    </row>
  </sheetData>
  <mergeCells count="2">
    <mergeCell ref="B1:L1"/>
    <mergeCell ref="B5:M5"/>
  </mergeCells>
  <hyperlinks>
    <hyperlink ref="L32" location="INDICE!A1" display="volver al indice"/>
  </hyperlinks>
  <printOptions/>
  <pageMargins left="0.75" right="0.75" top="1" bottom="1" header="0" footer="0"/>
  <pageSetup fitToHeight="1" fitToWidth="1"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N62"/>
  <sheetViews>
    <sheetView zoomScale="75" zoomScaleNormal="75" workbookViewId="0" topLeftCell="A1">
      <selection activeCell="A1" sqref="A1"/>
    </sheetView>
  </sheetViews>
  <sheetFormatPr defaultColWidth="11.421875" defaultRowHeight="12.75"/>
  <cols>
    <col min="1" max="1" width="2.8515625" style="51" customWidth="1"/>
    <col min="2" max="2" width="27.7109375" style="66" customWidth="1"/>
    <col min="3" max="3" width="13.8515625" style="66" bestFit="1" customWidth="1"/>
    <col min="4" max="4" width="14.28125" style="66" customWidth="1"/>
    <col min="5" max="5" width="14.28125" style="66" bestFit="1" customWidth="1"/>
    <col min="6" max="8" width="12.421875" style="66" bestFit="1" customWidth="1"/>
    <col min="9" max="9" width="14.7109375" style="66" customWidth="1"/>
    <col min="10" max="10" width="13.421875" style="66" customWidth="1"/>
    <col min="11" max="11" width="12.8515625" style="66" customWidth="1"/>
    <col min="12" max="12" width="14.421875" style="66" customWidth="1"/>
    <col min="13" max="13" width="15.28125" style="66" customWidth="1"/>
    <col min="14" max="16384" width="11.421875" style="66" customWidth="1"/>
  </cols>
  <sheetData>
    <row r="1" s="51" customFormat="1" ht="12.75"/>
    <row r="2" spans="1:12" s="51" customFormat="1" ht="12.75">
      <c r="A2" s="21"/>
      <c r="B2" s="21"/>
      <c r="C2" s="21"/>
      <c r="D2" s="21"/>
      <c r="E2" s="21"/>
      <c r="F2" s="21"/>
      <c r="G2" s="21"/>
      <c r="H2" s="21"/>
      <c r="I2" s="21"/>
      <c r="J2" s="21"/>
      <c r="K2" s="21"/>
      <c r="L2" s="21"/>
    </row>
    <row r="3" spans="1:12" s="51" customFormat="1" ht="12.75">
      <c r="A3" s="21"/>
      <c r="B3" s="203" t="s">
        <v>134</v>
      </c>
      <c r="C3" s="203"/>
      <c r="D3" s="203"/>
      <c r="E3" s="203"/>
      <c r="F3" s="203"/>
      <c r="G3" s="203"/>
      <c r="H3" s="203"/>
      <c r="I3" s="203"/>
      <c r="J3" s="203"/>
      <c r="K3" s="203"/>
      <c r="L3" s="21"/>
    </row>
    <row r="4" spans="2:12" s="51" customFormat="1" ht="12.75">
      <c r="B4" s="203" t="s">
        <v>133</v>
      </c>
      <c r="C4" s="203"/>
      <c r="D4" s="203"/>
      <c r="E4" s="203"/>
      <c r="F4" s="203"/>
      <c r="G4" s="203"/>
      <c r="H4" s="203"/>
      <c r="I4" s="203"/>
      <c r="J4" s="203"/>
      <c r="K4" s="203"/>
      <c r="L4" s="21"/>
    </row>
    <row r="5" spans="1:12" s="51" customFormat="1" ht="12.75">
      <c r="A5" s="21"/>
      <c r="B5" s="21"/>
      <c r="C5" s="21"/>
      <c r="D5" s="21"/>
      <c r="E5" s="21"/>
      <c r="F5" s="21"/>
      <c r="G5" s="21"/>
      <c r="H5" s="21"/>
      <c r="I5" s="21"/>
      <c r="J5" s="21"/>
      <c r="K5" s="21"/>
      <c r="L5" s="21"/>
    </row>
    <row r="6" spans="1:12" s="51" customFormat="1" ht="12.75">
      <c r="A6" s="21"/>
      <c r="B6" s="21"/>
      <c r="C6" s="21"/>
      <c r="D6" s="21" t="s">
        <v>58</v>
      </c>
      <c r="E6" s="21"/>
      <c r="F6" s="21"/>
      <c r="G6" s="21"/>
      <c r="H6" s="21"/>
      <c r="I6" s="21"/>
      <c r="J6" s="21"/>
      <c r="K6" s="21"/>
      <c r="L6" s="21"/>
    </row>
    <row r="7" spans="1:12" s="51" customFormat="1" ht="12.75">
      <c r="A7" s="21"/>
      <c r="B7" s="21"/>
      <c r="C7" s="21"/>
      <c r="D7" s="21" t="s">
        <v>62</v>
      </c>
      <c r="E7" s="21"/>
      <c r="F7" s="21"/>
      <c r="G7" s="21"/>
      <c r="H7" s="21"/>
      <c r="I7" s="21"/>
      <c r="J7" s="21"/>
      <c r="K7" s="21"/>
      <c r="L7" s="21"/>
    </row>
    <row r="8" spans="1:14" s="162" customFormat="1" ht="12.75">
      <c r="A8" s="163"/>
      <c r="B8" s="137" t="s">
        <v>88</v>
      </c>
      <c r="C8" s="137" t="s">
        <v>143</v>
      </c>
      <c r="D8" s="137" t="s">
        <v>142</v>
      </c>
      <c r="E8" s="137" t="s">
        <v>139</v>
      </c>
      <c r="F8" s="137" t="s">
        <v>46</v>
      </c>
      <c r="G8" s="137" t="s">
        <v>45</v>
      </c>
      <c r="H8" s="137" t="s">
        <v>44</v>
      </c>
      <c r="I8" s="137" t="s">
        <v>43</v>
      </c>
      <c r="J8" s="137" t="s">
        <v>42</v>
      </c>
      <c r="K8" s="137" t="s">
        <v>41</v>
      </c>
      <c r="L8" s="137" t="s">
        <v>40</v>
      </c>
      <c r="M8" s="137" t="s">
        <v>39</v>
      </c>
      <c r="N8" s="163"/>
    </row>
    <row r="9" spans="1:14" s="51" customFormat="1" ht="12.75">
      <c r="A9" s="21"/>
      <c r="B9" s="135" t="s">
        <v>67</v>
      </c>
      <c r="C9" s="136">
        <v>0.00022002249834935476</v>
      </c>
      <c r="D9" s="136">
        <v>0.0001733939246172595</v>
      </c>
      <c r="E9" s="156">
        <v>0.00016446709706064585</v>
      </c>
      <c r="F9" s="156">
        <v>0.00015241268657194873</v>
      </c>
      <c r="G9" s="156">
        <v>0.000202894022881466</v>
      </c>
      <c r="H9" s="156">
        <v>0.00038394923473829707</v>
      </c>
      <c r="I9" s="156">
        <v>0.00017923787258716648</v>
      </c>
      <c r="J9" s="156">
        <v>0.00020403527082636227</v>
      </c>
      <c r="K9" s="156">
        <v>0.00027748257509528754</v>
      </c>
      <c r="L9" s="156">
        <v>0.00027442638527940525</v>
      </c>
      <c r="M9" s="156">
        <v>0.000266154877884945</v>
      </c>
      <c r="N9" s="21"/>
    </row>
    <row r="10" spans="1:14" s="51" customFormat="1" ht="12.75">
      <c r="A10" s="21"/>
      <c r="B10" s="135" t="s">
        <v>69</v>
      </c>
      <c r="C10" s="136">
        <v>0.00042245390008382306</v>
      </c>
      <c r="D10" s="136">
        <v>0.000350301827874848</v>
      </c>
      <c r="E10" s="156">
        <v>0.0003009680373569242</v>
      </c>
      <c r="F10" s="156">
        <v>0.0002866932398054838</v>
      </c>
      <c r="G10" s="156">
        <v>0.0003431236307619682</v>
      </c>
      <c r="H10" s="156">
        <v>0.00029698990162947095</v>
      </c>
      <c r="I10" s="156">
        <v>0.000282860443924377</v>
      </c>
      <c r="J10" s="156">
        <v>0.00032870121014567407</v>
      </c>
      <c r="K10" s="156">
        <v>0.0003738277944121416</v>
      </c>
      <c r="L10" s="156">
        <v>0.0003554504299250569</v>
      </c>
      <c r="M10" s="156">
        <v>0.00038231648268540505</v>
      </c>
      <c r="N10" s="21"/>
    </row>
    <row r="11" spans="1:14" s="51" customFormat="1" ht="12.75">
      <c r="A11" s="21"/>
      <c r="B11" s="135" t="s">
        <v>70</v>
      </c>
      <c r="C11" s="136">
        <v>1.3768904351579967E-06</v>
      </c>
      <c r="D11" s="136">
        <v>1.3564373013909556E-06</v>
      </c>
      <c r="E11" s="156">
        <v>2.9777530252545082E-05</v>
      </c>
      <c r="F11" s="156">
        <v>0.0003391829668361485</v>
      </c>
      <c r="G11" s="156">
        <v>0.000251454270741819</v>
      </c>
      <c r="H11" s="156">
        <v>0.00017780362477356972</v>
      </c>
      <c r="I11" s="156">
        <v>0.00020189213641096026</v>
      </c>
      <c r="J11" s="156">
        <v>0.0002548693581099924</v>
      </c>
      <c r="K11" s="156">
        <v>0.000810833444612762</v>
      </c>
      <c r="L11" s="156">
        <v>0.00036797167453717517</v>
      </c>
      <c r="M11" s="156">
        <v>0.0002645480683477996</v>
      </c>
      <c r="N11" s="21"/>
    </row>
    <row r="12" spans="1:14" s="51" customFormat="1" ht="12.75">
      <c r="A12" s="21"/>
      <c r="B12" s="135" t="s">
        <v>71</v>
      </c>
      <c r="C12" s="136">
        <v>0.00018446501563257033</v>
      </c>
      <c r="D12" s="136">
        <v>0.0001765599426195633</v>
      </c>
      <c r="E12" s="156">
        <v>0.00019508701278874143</v>
      </c>
      <c r="F12" s="156">
        <v>0.0001699160045938265</v>
      </c>
      <c r="G12" s="156">
        <v>0.00021751203039752703</v>
      </c>
      <c r="H12" s="156">
        <v>0.00021615698345711447</v>
      </c>
      <c r="I12" s="156">
        <v>0.0001932647298476418</v>
      </c>
      <c r="J12" s="156">
        <v>0.00020723661392692993</v>
      </c>
      <c r="K12" s="156">
        <v>0.00022327300687195146</v>
      </c>
      <c r="L12" s="156">
        <v>0.00025738348043078394</v>
      </c>
      <c r="M12" s="156">
        <v>0.00020473901834737167</v>
      </c>
      <c r="N12" s="21"/>
    </row>
    <row r="13" spans="1:14" s="51" customFormat="1" ht="12.75">
      <c r="A13" s="21"/>
      <c r="B13" s="135" t="s">
        <v>72</v>
      </c>
      <c r="C13" s="136">
        <v>0.0008976739018169387</v>
      </c>
      <c r="D13" s="136">
        <v>0.000857665890101663</v>
      </c>
      <c r="E13" s="156">
        <v>0</v>
      </c>
      <c r="F13" s="156">
        <v>0</v>
      </c>
      <c r="G13" s="156">
        <v>0</v>
      </c>
      <c r="H13" s="156">
        <v>0</v>
      </c>
      <c r="I13" s="156">
        <v>0</v>
      </c>
      <c r="J13" s="156">
        <v>0</v>
      </c>
      <c r="K13" s="156">
        <v>0</v>
      </c>
      <c r="L13" s="156">
        <v>2.3892834745150665E-05</v>
      </c>
      <c r="M13" s="156">
        <v>0</v>
      </c>
      <c r="N13" s="21"/>
    </row>
    <row r="14" spans="1:14" s="51" customFormat="1" ht="12.75">
      <c r="A14" s="21"/>
      <c r="B14" s="135" t="s">
        <v>73</v>
      </c>
      <c r="C14" s="136">
        <v>0.00019676178385051428</v>
      </c>
      <c r="D14" s="136">
        <v>0.00011376904435052415</v>
      </c>
      <c r="E14" s="156">
        <v>7.742185150410857E-05</v>
      </c>
      <c r="F14" s="156">
        <v>0.00010755936488850334</v>
      </c>
      <c r="G14" s="156">
        <v>0.00016902022327798397</v>
      </c>
      <c r="H14" s="156">
        <v>0.000115338434463334</v>
      </c>
      <c r="I14" s="156">
        <v>0.0001320675250024625</v>
      </c>
      <c r="J14" s="156">
        <v>0.00017099030993256856</v>
      </c>
      <c r="K14" s="156">
        <v>0.00021032990107424754</v>
      </c>
      <c r="L14" s="156">
        <v>0.00018092378510151013</v>
      </c>
      <c r="M14" s="156">
        <v>0.0001483210297532474</v>
      </c>
      <c r="N14" s="21"/>
    </row>
    <row r="15" spans="1:14" s="51" customFormat="1" ht="12.75">
      <c r="A15" s="21"/>
      <c r="B15" s="135" t="s">
        <v>74</v>
      </c>
      <c r="C15" s="136">
        <v>9.280692711621276E-05</v>
      </c>
      <c r="D15" s="136">
        <v>5.586313701413131E-05</v>
      </c>
      <c r="E15" s="156">
        <v>0.00012257212206825036</v>
      </c>
      <c r="F15" s="156">
        <v>6.817449098848406E-05</v>
      </c>
      <c r="G15" s="156">
        <v>7.505739763757426E-05</v>
      </c>
      <c r="H15" s="156">
        <v>4.04764384940695E-05</v>
      </c>
      <c r="I15" s="156">
        <v>5.9853893473410706E-05</v>
      </c>
      <c r="J15" s="156">
        <v>5.698521893297301E-05</v>
      </c>
      <c r="K15" s="156">
        <v>6.355835334870077E-05</v>
      </c>
      <c r="L15" s="156">
        <v>2.2233203010925977E-05</v>
      </c>
      <c r="M15" s="156">
        <v>4.3789138641834955E-05</v>
      </c>
      <c r="N15" s="21"/>
    </row>
    <row r="16" spans="1:14" s="51" customFormat="1" ht="12.75">
      <c r="A16" s="21"/>
      <c r="B16" s="135" t="s">
        <v>75</v>
      </c>
      <c r="C16" s="136">
        <v>0</v>
      </c>
      <c r="D16" s="136">
        <v>0</v>
      </c>
      <c r="E16" s="156">
        <v>0</v>
      </c>
      <c r="F16" s="156">
        <v>0</v>
      </c>
      <c r="G16" s="156">
        <v>0</v>
      </c>
      <c r="H16" s="156">
        <v>0</v>
      </c>
      <c r="I16" s="156">
        <v>0</v>
      </c>
      <c r="J16" s="156">
        <v>0</v>
      </c>
      <c r="K16" s="156">
        <v>0</v>
      </c>
      <c r="L16" s="156">
        <v>0</v>
      </c>
      <c r="M16" s="156">
        <v>0</v>
      </c>
      <c r="N16" s="21"/>
    </row>
    <row r="17" spans="1:14" s="51" customFormat="1" ht="12.75">
      <c r="A17" s="21"/>
      <c r="B17" s="135" t="s">
        <v>76</v>
      </c>
      <c r="C17" s="136">
        <v>0.0003362079606800709</v>
      </c>
      <c r="D17" s="136">
        <v>0.000192127549345541</v>
      </c>
      <c r="E17" s="156">
        <v>0.00018687032398141744</v>
      </c>
      <c r="F17" s="156">
        <v>0.0002635963999902331</v>
      </c>
      <c r="G17" s="156">
        <v>0.0002309600890477263</v>
      </c>
      <c r="H17" s="156">
        <v>9.451096736797301E-05</v>
      </c>
      <c r="I17" s="156">
        <v>9.679947734220134E-05</v>
      </c>
      <c r="J17" s="156">
        <v>7.790678471918306E-05</v>
      </c>
      <c r="K17" s="156">
        <v>8.148910494327279E-05</v>
      </c>
      <c r="L17" s="156">
        <v>7.4271403403243E-05</v>
      </c>
      <c r="M17" s="156">
        <v>2.5315179296370713E-05</v>
      </c>
      <c r="N17" s="21"/>
    </row>
    <row r="18" spans="1:14" s="51" customFormat="1" ht="12.75">
      <c r="A18" s="21"/>
      <c r="B18" s="135" t="s">
        <v>77</v>
      </c>
      <c r="C18" s="136">
        <v>0.00025526698440432236</v>
      </c>
      <c r="D18" s="136">
        <v>0.00019624630398004203</v>
      </c>
      <c r="E18" s="156">
        <v>0.0003264214985408225</v>
      </c>
      <c r="F18" s="156">
        <v>0.00012845510513968006</v>
      </c>
      <c r="G18" s="156">
        <v>5.800112347984227E-05</v>
      </c>
      <c r="H18" s="156">
        <v>1.5140760169216005E-05</v>
      </c>
      <c r="I18" s="156">
        <v>1.6061288309696095E-05</v>
      </c>
      <c r="J18" s="156">
        <v>1.3745344791341465E-05</v>
      </c>
      <c r="K18" s="156">
        <v>1.5000337414335953E-05</v>
      </c>
      <c r="L18" s="156">
        <v>1.709976644365939E-05</v>
      </c>
      <c r="M18" s="156">
        <v>1.4665181556325176E-05</v>
      </c>
      <c r="N18" s="21"/>
    </row>
    <row r="19" spans="1:14" s="51" customFormat="1" ht="12.75">
      <c r="A19" s="21"/>
      <c r="B19" s="135" t="s">
        <v>78</v>
      </c>
      <c r="C19" s="136">
        <v>0.0005876107673113118</v>
      </c>
      <c r="D19" s="136">
        <v>0.00024867534491198814</v>
      </c>
      <c r="E19" s="156">
        <v>8.668760027248225E-05</v>
      </c>
      <c r="F19" s="156">
        <v>7.077522824472474E-06</v>
      </c>
      <c r="G19" s="156">
        <v>3.3990457280182786E-05</v>
      </c>
      <c r="H19" s="156">
        <v>3.3554390171294014E-05</v>
      </c>
      <c r="I19" s="156">
        <v>4.270114847141709E-05</v>
      </c>
      <c r="J19" s="156">
        <v>5.1724925698957045E-05</v>
      </c>
      <c r="K19" s="156">
        <v>7.137872550437485E-05</v>
      </c>
      <c r="L19" s="156">
        <v>6.233556375183455E-05</v>
      </c>
      <c r="M19" s="156">
        <v>2.5661094452888447E-05</v>
      </c>
      <c r="N19" s="21"/>
    </row>
    <row r="20" spans="1:14" s="51" customFormat="1" ht="12.75">
      <c r="A20" s="21"/>
      <c r="B20" s="135" t="s">
        <v>79</v>
      </c>
      <c r="C20" s="136">
        <v>0</v>
      </c>
      <c r="D20" s="136">
        <v>0</v>
      </c>
      <c r="E20" s="156">
        <v>0</v>
      </c>
      <c r="F20" s="156">
        <v>0</v>
      </c>
      <c r="G20" s="156">
        <v>0</v>
      </c>
      <c r="H20" s="156">
        <v>0</v>
      </c>
      <c r="I20" s="156">
        <v>0</v>
      </c>
      <c r="J20" s="156">
        <v>0</v>
      </c>
      <c r="K20" s="156">
        <v>0</v>
      </c>
      <c r="L20" s="156">
        <v>0</v>
      </c>
      <c r="M20" s="156">
        <v>0</v>
      </c>
      <c r="N20" s="21"/>
    </row>
    <row r="21" spans="1:14" s="51" customFormat="1" ht="12.75">
      <c r="A21" s="21"/>
      <c r="B21" s="135" t="s">
        <v>80</v>
      </c>
      <c r="C21" s="136">
        <v>0</v>
      </c>
      <c r="D21" s="136">
        <v>0</v>
      </c>
      <c r="E21" s="156">
        <v>0</v>
      </c>
      <c r="F21" s="156">
        <v>0</v>
      </c>
      <c r="G21" s="156">
        <v>0</v>
      </c>
      <c r="H21" s="156">
        <v>0</v>
      </c>
      <c r="I21" s="156">
        <v>0</v>
      </c>
      <c r="J21" s="156">
        <v>0</v>
      </c>
      <c r="K21" s="156">
        <v>0</v>
      </c>
      <c r="L21" s="156">
        <v>0</v>
      </c>
      <c r="M21" s="156">
        <v>0</v>
      </c>
      <c r="N21" s="21"/>
    </row>
    <row r="22" spans="1:14" s="51" customFormat="1" ht="12.75">
      <c r="A22" s="21"/>
      <c r="B22" s="135" t="s">
        <v>81</v>
      </c>
      <c r="C22" s="136">
        <v>0</v>
      </c>
      <c r="D22" s="136">
        <v>0</v>
      </c>
      <c r="E22" s="156">
        <v>0</v>
      </c>
      <c r="F22" s="156">
        <v>0</v>
      </c>
      <c r="G22" s="156">
        <v>0</v>
      </c>
      <c r="H22" s="156">
        <v>0</v>
      </c>
      <c r="I22" s="156">
        <v>0</v>
      </c>
      <c r="J22" s="156">
        <v>0</v>
      </c>
      <c r="K22" s="156">
        <v>0</v>
      </c>
      <c r="L22" s="156">
        <v>0</v>
      </c>
      <c r="M22" s="156">
        <v>0</v>
      </c>
      <c r="N22" s="21"/>
    </row>
    <row r="23" spans="1:14" s="51" customFormat="1" ht="12.75">
      <c r="A23" s="21"/>
      <c r="B23" s="135" t="s">
        <v>82</v>
      </c>
      <c r="C23" s="136">
        <v>0.0002756541462003615</v>
      </c>
      <c r="D23" s="136">
        <v>0.00013866171626281148</v>
      </c>
      <c r="E23" s="156">
        <v>2.8647129582500253E-05</v>
      </c>
      <c r="F23" s="156">
        <v>8.41149029410998E-05</v>
      </c>
      <c r="G23" s="156">
        <v>0.0001666255425982461</v>
      </c>
      <c r="H23" s="156">
        <v>4.294153661282007E-05</v>
      </c>
      <c r="I23" s="156">
        <v>0.00010872821257892245</v>
      </c>
      <c r="J23" s="156">
        <v>0.00010848592114244889</v>
      </c>
      <c r="K23" s="156">
        <v>0.00019921593343425674</v>
      </c>
      <c r="L23" s="156">
        <v>0.00013580291040603607</v>
      </c>
      <c r="M23" s="156">
        <v>0.0001520607259137956</v>
      </c>
      <c r="N23" s="21"/>
    </row>
    <row r="24" spans="1:14" s="51" customFormat="1" ht="12.75">
      <c r="A24" s="21"/>
      <c r="B24" s="135" t="s">
        <v>83</v>
      </c>
      <c r="C24" s="136">
        <v>0.00026621609941418625</v>
      </c>
      <c r="D24" s="136">
        <v>0.00021953171006983442</v>
      </c>
      <c r="E24" s="156">
        <v>0.00020391638310886088</v>
      </c>
      <c r="F24" s="156">
        <v>0.00027261991555718154</v>
      </c>
      <c r="G24" s="156">
        <v>0.00023734430801376403</v>
      </c>
      <c r="H24" s="156">
        <v>0.00023357701749516865</v>
      </c>
      <c r="I24" s="156">
        <v>0.0002677708430466896</v>
      </c>
      <c r="J24" s="156">
        <v>0.00022128258832408525</v>
      </c>
      <c r="K24" s="156">
        <v>0.0002606743338282309</v>
      </c>
      <c r="L24" s="156">
        <v>0.00033519079698713267</v>
      </c>
      <c r="M24" s="156">
        <v>0.00035331593016805937</v>
      </c>
      <c r="N24" s="21"/>
    </row>
    <row r="25" spans="1:14" s="51" customFormat="1" ht="12.75">
      <c r="A25" s="21"/>
      <c r="B25" s="135" t="s">
        <v>84</v>
      </c>
      <c r="C25" s="136">
        <v>0.0005646089562983597</v>
      </c>
      <c r="D25" s="136">
        <v>0.0006335081973413818</v>
      </c>
      <c r="E25" s="156">
        <v>0.0007271200245944278</v>
      </c>
      <c r="F25" s="156">
        <v>0.0006678061177582261</v>
      </c>
      <c r="G25" s="156">
        <v>0.0010714198204500188</v>
      </c>
      <c r="H25" s="156">
        <v>0.0010699522165748179</v>
      </c>
      <c r="I25" s="156">
        <v>0.0011395569640407814</v>
      </c>
      <c r="J25" s="156">
        <v>0.001400643504649727</v>
      </c>
      <c r="K25" s="156">
        <v>0.0016440531674757394</v>
      </c>
      <c r="L25" s="156">
        <v>0.0014979220734718732</v>
      </c>
      <c r="M25" s="156">
        <v>0.00127057507480509</v>
      </c>
      <c r="N25" s="21"/>
    </row>
    <row r="26" spans="1:14" s="51" customFormat="1" ht="12.75">
      <c r="A26" s="21"/>
      <c r="B26" s="135" t="s">
        <v>85</v>
      </c>
      <c r="C26" s="136">
        <v>0.0023387501478842328</v>
      </c>
      <c r="D26" s="136">
        <v>0.001389147256745932</v>
      </c>
      <c r="E26" s="156">
        <v>0.0009467054767051296</v>
      </c>
      <c r="F26" s="156">
        <v>0.0009609300852563671</v>
      </c>
      <c r="G26" s="156">
        <v>0.0009898015104666846</v>
      </c>
      <c r="H26" s="156">
        <v>0.0008760323942820981</v>
      </c>
      <c r="I26" s="156">
        <v>0.00140267312630444</v>
      </c>
      <c r="J26" s="156">
        <v>0.0020249659950709094</v>
      </c>
      <c r="K26" s="156">
        <v>0.001850628190074922</v>
      </c>
      <c r="L26" s="156">
        <v>0.0035816601670951467</v>
      </c>
      <c r="M26" s="156">
        <v>0.0017372308902251197</v>
      </c>
      <c r="N26" s="21"/>
    </row>
    <row r="27" spans="1:14" s="51" customFormat="1" ht="12.75">
      <c r="A27" s="21"/>
      <c r="B27" s="137" t="s">
        <v>38</v>
      </c>
      <c r="C27" s="155">
        <v>0.0002475831163769303</v>
      </c>
      <c r="D27" s="155">
        <v>0.00019343503625070835</v>
      </c>
      <c r="E27" s="155">
        <v>0.00023428876267143656</v>
      </c>
      <c r="F27" s="155">
        <v>0.00016012668529191495</v>
      </c>
      <c r="G27" s="155">
        <v>0.00015899752017229084</v>
      </c>
      <c r="H27" s="155">
        <v>0.0001598505048919888</v>
      </c>
      <c r="I27" s="155">
        <v>0.00012564919458595366</v>
      </c>
      <c r="J27" s="155">
        <v>0.0001349907719859867</v>
      </c>
      <c r="K27" s="155">
        <v>0.00016371974549347806</v>
      </c>
      <c r="L27" s="155">
        <v>0.00016282636759215415</v>
      </c>
      <c r="M27" s="155">
        <v>0.0001446127437670188</v>
      </c>
      <c r="N27" s="21"/>
    </row>
    <row r="28" spans="1:14" s="51" customFormat="1" ht="12.75">
      <c r="A28" s="21"/>
      <c r="B28" s="21"/>
      <c r="C28" s="21"/>
      <c r="D28" s="21"/>
      <c r="E28" s="21"/>
      <c r="F28" s="144"/>
      <c r="G28" s="144"/>
      <c r="H28" s="144"/>
      <c r="I28" s="144"/>
      <c r="J28" s="144"/>
      <c r="K28" s="144"/>
      <c r="L28" s="144"/>
      <c r="M28" s="144"/>
      <c r="N28" s="21"/>
    </row>
    <row r="29" spans="1:14" s="51" customFormat="1" ht="12.75">
      <c r="A29" s="21"/>
      <c r="B29" s="137" t="s">
        <v>107</v>
      </c>
      <c r="C29" s="155">
        <v>0.00036888199885985653</v>
      </c>
      <c r="D29" s="155">
        <v>0.0002637115712520506</v>
      </c>
      <c r="E29" s="155">
        <v>0.0001887034493231587</v>
      </c>
      <c r="F29" s="155">
        <v>0.0001930876572865037</v>
      </c>
      <c r="G29" s="155">
        <v>0.00022137904985300493</v>
      </c>
      <c r="H29" s="155">
        <v>0.00019769865290111748</v>
      </c>
      <c r="I29" s="155">
        <v>0.00022363772925926945</v>
      </c>
      <c r="J29" s="155">
        <v>0.00027666125359248104</v>
      </c>
      <c r="K29" s="155">
        <v>0.00032870866387282643</v>
      </c>
      <c r="L29" s="155">
        <v>0.0003868100443253204</v>
      </c>
      <c r="M29" s="155">
        <v>0.000264910812412909</v>
      </c>
      <c r="N29" s="21"/>
    </row>
    <row r="30" spans="1:14" s="51" customFormat="1" ht="12.75">
      <c r="A30" s="21"/>
      <c r="B30" s="137" t="s">
        <v>108</v>
      </c>
      <c r="C30" s="155">
        <v>0.0023387501478842328</v>
      </c>
      <c r="D30" s="155">
        <v>0.001389147256745932</v>
      </c>
      <c r="E30" s="157">
        <v>0.0009467054767051296</v>
      </c>
      <c r="F30" s="155">
        <v>0.0009609300852563671</v>
      </c>
      <c r="G30" s="155">
        <v>0.0010714198204500188</v>
      </c>
      <c r="H30" s="155">
        <v>0.0010699522165748179</v>
      </c>
      <c r="I30" s="155">
        <v>0.00140267312630444</v>
      </c>
      <c r="J30" s="155">
        <v>0.0020249659950709094</v>
      </c>
      <c r="K30" s="155">
        <v>0.001850628190074922</v>
      </c>
      <c r="L30" s="155">
        <v>0.0035816601670951467</v>
      </c>
      <c r="M30" s="155">
        <v>0.0017372308902251197</v>
      </c>
      <c r="N30" s="21"/>
    </row>
    <row r="31" spans="1:12" s="51" customFormat="1" ht="12.75">
      <c r="A31" s="21"/>
      <c r="B31" s="21"/>
      <c r="C31" s="21"/>
      <c r="D31" s="21"/>
      <c r="E31" s="21"/>
      <c r="F31" s="21"/>
      <c r="G31" s="21"/>
      <c r="H31" s="21"/>
      <c r="I31" s="21"/>
      <c r="J31" s="21"/>
      <c r="K31" s="21"/>
      <c r="L31" s="21"/>
    </row>
    <row r="32" spans="1:12" s="51" customFormat="1" ht="12.75">
      <c r="A32" s="21"/>
      <c r="B32" s="21"/>
      <c r="C32" s="21"/>
      <c r="D32" s="21"/>
      <c r="E32" s="21"/>
      <c r="F32" s="21"/>
      <c r="G32" s="21"/>
      <c r="H32" s="21"/>
      <c r="I32" s="21"/>
      <c r="J32" s="21"/>
      <c r="K32" s="58" t="s">
        <v>47</v>
      </c>
      <c r="L32" s="21"/>
    </row>
    <row r="33" spans="1:12" s="51" customFormat="1" ht="12.75">
      <c r="A33" s="21"/>
      <c r="B33" s="21"/>
      <c r="C33" s="21"/>
      <c r="D33" s="21"/>
      <c r="E33" s="21"/>
      <c r="F33" s="21"/>
      <c r="G33" s="21"/>
      <c r="H33" s="21"/>
      <c r="I33" s="21"/>
      <c r="J33" s="21"/>
      <c r="K33" s="21"/>
      <c r="L33" s="21" t="s">
        <v>1</v>
      </c>
    </row>
    <row r="34" s="51" customFormat="1" ht="12.75"/>
    <row r="35" s="51" customFormat="1" ht="12.75"/>
    <row r="36" s="51" customFormat="1" ht="12.75"/>
    <row r="37" s="51" customFormat="1" ht="12.75"/>
    <row r="41" spans="3:4" ht="12.75">
      <c r="C41" s="168"/>
      <c r="D41" s="168"/>
    </row>
    <row r="42" spans="3:4" ht="12.75">
      <c r="C42" s="168"/>
      <c r="D42" s="168"/>
    </row>
    <row r="43" spans="3:4" ht="12.75">
      <c r="C43" s="168"/>
      <c r="D43" s="168"/>
    </row>
    <row r="44" spans="3:4" ht="12.75">
      <c r="C44" s="168"/>
      <c r="D44" s="168"/>
    </row>
    <row r="45" spans="3:4" ht="12.75">
      <c r="C45" s="168"/>
      <c r="D45" s="168"/>
    </row>
    <row r="46" spans="3:4" ht="12.75">
      <c r="C46" s="168"/>
      <c r="D46" s="168"/>
    </row>
    <row r="47" spans="3:4" ht="12.75">
      <c r="C47" s="168"/>
      <c r="D47" s="168"/>
    </row>
    <row r="48" spans="3:4" ht="12.75">
      <c r="C48" s="168"/>
      <c r="D48" s="168"/>
    </row>
    <row r="49" spans="3:4" ht="12.75">
      <c r="C49" s="168"/>
      <c r="D49" s="168"/>
    </row>
    <row r="50" spans="3:4" ht="12.75">
      <c r="C50" s="168"/>
      <c r="D50" s="168"/>
    </row>
    <row r="51" spans="3:4" ht="12.75">
      <c r="C51" s="168"/>
      <c r="D51" s="168"/>
    </row>
    <row r="52" spans="3:4" ht="12.75">
      <c r="C52" s="168"/>
      <c r="D52" s="168"/>
    </row>
    <row r="53" spans="3:4" ht="12.75">
      <c r="C53" s="168"/>
      <c r="D53" s="168"/>
    </row>
    <row r="54" spans="3:4" ht="12.75">
      <c r="C54" s="168"/>
      <c r="D54" s="168"/>
    </row>
    <row r="55" spans="3:4" ht="12.75">
      <c r="C55" s="168"/>
      <c r="D55" s="168"/>
    </row>
    <row r="56" spans="3:4" ht="12.75">
      <c r="C56" s="168"/>
      <c r="D56" s="168"/>
    </row>
    <row r="57" spans="3:4" ht="12.75">
      <c r="C57" s="168"/>
      <c r="D57" s="168"/>
    </row>
    <row r="58" spans="3:4" ht="12.75">
      <c r="C58" s="168"/>
      <c r="D58" s="168"/>
    </row>
    <row r="59" spans="3:4" ht="12.75">
      <c r="C59" s="168"/>
      <c r="D59" s="168"/>
    </row>
    <row r="61" spans="3:4" ht="12.75">
      <c r="C61" s="169"/>
      <c r="D61" s="169"/>
    </row>
    <row r="62" spans="3:4" ht="12.75">
      <c r="C62" s="169"/>
      <c r="D62" s="169"/>
    </row>
  </sheetData>
  <mergeCells count="2">
    <mergeCell ref="B3:K3"/>
    <mergeCell ref="B4:K4"/>
  </mergeCells>
  <hyperlinks>
    <hyperlink ref="K32" location="INDICE!A1" display="volver al indice"/>
  </hyperlinks>
  <printOptions/>
  <pageMargins left="0.75" right="0.75" top="1" bottom="1" header="0" footer="0"/>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1:M67"/>
  <sheetViews>
    <sheetView zoomScale="75" zoomScaleNormal="75" workbookViewId="0" topLeftCell="A1">
      <selection activeCell="A1" sqref="A1"/>
    </sheetView>
  </sheetViews>
  <sheetFormatPr defaultColWidth="11.421875" defaultRowHeight="12.75"/>
  <cols>
    <col min="1" max="1" width="2.28125" style="21" customWidth="1"/>
    <col min="2" max="2" width="29.140625" style="24" customWidth="1"/>
    <col min="3" max="3" width="13.8515625" style="24" bestFit="1" customWidth="1"/>
    <col min="4" max="4" width="14.28125" style="24" bestFit="1" customWidth="1"/>
    <col min="5" max="6" width="13.8515625" style="24" bestFit="1" customWidth="1"/>
    <col min="7" max="7" width="13.8515625" style="21" bestFit="1" customWidth="1"/>
    <col min="8" max="8" width="14.28125" style="21" bestFit="1" customWidth="1"/>
    <col min="9" max="9" width="13.8515625" style="21" bestFit="1" customWidth="1"/>
    <col min="10" max="10" width="16.421875" style="21" bestFit="1" customWidth="1"/>
    <col min="11" max="11" width="13.8515625" style="21" bestFit="1" customWidth="1"/>
    <col min="12" max="13" width="14.28125" style="21" bestFit="1" customWidth="1"/>
    <col min="14" max="16384" width="11.421875" style="21" customWidth="1"/>
  </cols>
  <sheetData>
    <row r="1" spans="2:6" ht="12.75">
      <c r="B1" s="21"/>
      <c r="C1" s="21"/>
      <c r="D1" s="21"/>
      <c r="E1" s="21"/>
      <c r="F1" s="21"/>
    </row>
    <row r="2" spans="2:11" ht="15.75">
      <c r="B2" s="204" t="s">
        <v>136</v>
      </c>
      <c r="C2" s="204"/>
      <c r="D2" s="204"/>
      <c r="E2" s="204"/>
      <c r="F2" s="204"/>
      <c r="G2" s="204"/>
      <c r="H2" s="204"/>
      <c r="I2" s="204"/>
      <c r="J2" s="204"/>
      <c r="K2" s="204"/>
    </row>
    <row r="3" spans="2:11" ht="15.75">
      <c r="B3" s="204" t="s">
        <v>135</v>
      </c>
      <c r="C3" s="204"/>
      <c r="D3" s="204"/>
      <c r="E3" s="204"/>
      <c r="F3" s="204"/>
      <c r="G3" s="204"/>
      <c r="H3" s="204"/>
      <c r="I3" s="204"/>
      <c r="J3" s="204"/>
      <c r="K3" s="204"/>
    </row>
    <row r="4" spans="2:13" ht="12.75">
      <c r="B4" s="21"/>
      <c r="C4" s="21"/>
      <c r="D4" s="21"/>
      <c r="E4" s="21"/>
      <c r="F4" s="21"/>
      <c r="M4" s="91" t="s">
        <v>111</v>
      </c>
    </row>
    <row r="5" spans="2:13" ht="12.75">
      <c r="B5" s="21"/>
      <c r="C5" s="171" t="s">
        <v>110</v>
      </c>
      <c r="D5" s="171"/>
      <c r="E5" s="171"/>
      <c r="F5" s="171"/>
      <c r="G5" s="171"/>
      <c r="H5" s="171"/>
      <c r="I5" s="171"/>
      <c r="J5" s="171"/>
      <c r="K5" s="171"/>
      <c r="L5" s="171"/>
      <c r="M5" s="171"/>
    </row>
    <row r="6" spans="2:13" ht="12.75">
      <c r="B6" s="21"/>
      <c r="C6" s="172"/>
      <c r="D6" s="172"/>
      <c r="E6" s="172"/>
      <c r="F6" s="172"/>
      <c r="G6" s="172"/>
      <c r="H6" s="172"/>
      <c r="I6" s="172"/>
      <c r="J6" s="172"/>
      <c r="K6" s="172"/>
      <c r="L6" s="172"/>
      <c r="M6" s="172"/>
    </row>
    <row r="7" spans="2:13" s="163" customFormat="1" ht="12.75" customHeight="1">
      <c r="B7" s="137" t="s">
        <v>106</v>
      </c>
      <c r="C7" s="137" t="s">
        <v>143</v>
      </c>
      <c r="D7" s="137" t="s">
        <v>142</v>
      </c>
      <c r="E7" s="137" t="s">
        <v>139</v>
      </c>
      <c r="F7" s="137" t="s">
        <v>46</v>
      </c>
      <c r="G7" s="137" t="s">
        <v>45</v>
      </c>
      <c r="H7" s="137" t="s">
        <v>44</v>
      </c>
      <c r="I7" s="137" t="s">
        <v>43</v>
      </c>
      <c r="J7" s="137" t="s">
        <v>42</v>
      </c>
      <c r="K7" s="137" t="s">
        <v>41</v>
      </c>
      <c r="L7" s="137" t="s">
        <v>40</v>
      </c>
      <c r="M7" s="137" t="s">
        <v>39</v>
      </c>
    </row>
    <row r="8" spans="2:13" ht="12.75">
      <c r="B8" s="135" t="s">
        <v>67</v>
      </c>
      <c r="C8" s="159">
        <v>0.00019196366910282934</v>
      </c>
      <c r="D8" s="159">
        <v>0.0001897682183232111</v>
      </c>
      <c r="E8" s="156">
        <v>0.0001424077924901363</v>
      </c>
      <c r="F8" s="156">
        <v>0.0001726640807468262</v>
      </c>
      <c r="G8" s="156">
        <v>0.0002195471365977438</v>
      </c>
      <c r="H8" s="156">
        <v>0.00021520490495431576</v>
      </c>
      <c r="I8" s="156">
        <v>0.00019541978739366292</v>
      </c>
      <c r="J8" s="156">
        <v>0.0001986070303035681</v>
      </c>
      <c r="K8" s="156">
        <v>0.0002003863851460607</v>
      </c>
      <c r="L8" s="156">
        <v>0.00021474022337348553</v>
      </c>
      <c r="M8" s="156">
        <v>0.00024385467505112166</v>
      </c>
    </row>
    <row r="9" spans="2:13" ht="12.75">
      <c r="B9" s="135" t="s">
        <v>69</v>
      </c>
      <c r="C9" s="159">
        <v>0.00021568063137866335</v>
      </c>
      <c r="D9" s="159">
        <v>0.00021097972815108403</v>
      </c>
      <c r="E9" s="156">
        <v>0.0002713937943474875</v>
      </c>
      <c r="F9" s="156">
        <v>0.00018011740111259405</v>
      </c>
      <c r="G9" s="156">
        <v>0.00025814293794578197</v>
      </c>
      <c r="H9" s="156">
        <v>0.00024681069782927286</v>
      </c>
      <c r="I9" s="156">
        <v>0.0002500439995579579</v>
      </c>
      <c r="J9" s="156">
        <v>0.0002541823357132702</v>
      </c>
      <c r="K9" s="156">
        <v>0.00030185672847677676</v>
      </c>
      <c r="L9" s="156">
        <v>0.0003591780699657112</v>
      </c>
      <c r="M9" s="156">
        <v>0.00033027643206155744</v>
      </c>
    </row>
    <row r="10" spans="2:13" ht="12.75">
      <c r="B10" s="135" t="s">
        <v>70</v>
      </c>
      <c r="C10" s="159">
        <v>0.0011224899430184927</v>
      </c>
      <c r="D10" s="159">
        <v>0.0010125040966645375</v>
      </c>
      <c r="E10" s="156">
        <v>0.0008272916204822874</v>
      </c>
      <c r="F10" s="156">
        <v>0.0013956032139342946</v>
      </c>
      <c r="G10" s="156">
        <v>0.001289325583540917</v>
      </c>
      <c r="H10" s="156">
        <v>0.0011965354714269989</v>
      </c>
      <c r="I10" s="156">
        <v>0.0012521578256176637</v>
      </c>
      <c r="J10" s="156">
        <v>0.0012250450895460745</v>
      </c>
      <c r="K10" s="156">
        <v>0.0026753656837195335</v>
      </c>
      <c r="L10" s="156">
        <v>0.001446077264214044</v>
      </c>
      <c r="M10" s="156">
        <v>0.0002696348538694593</v>
      </c>
    </row>
    <row r="11" spans="2:13" ht="12.75">
      <c r="B11" s="135" t="s">
        <v>71</v>
      </c>
      <c r="C11" s="159">
        <v>0.0004381034736317851</v>
      </c>
      <c r="D11" s="159">
        <v>0.0003876378319614847</v>
      </c>
      <c r="E11" s="156">
        <v>0.00017910747086685778</v>
      </c>
      <c r="F11" s="156">
        <v>0.0003220682252459316</v>
      </c>
      <c r="G11" s="156">
        <v>0.0003592407890146656</v>
      </c>
      <c r="H11" s="156">
        <v>0.00030375241530138016</v>
      </c>
      <c r="I11" s="156">
        <v>0.0002567178195212077</v>
      </c>
      <c r="J11" s="156">
        <v>0.000277385860276876</v>
      </c>
      <c r="K11" s="156">
        <v>0.00031165419583335135</v>
      </c>
      <c r="L11" s="156">
        <v>0.00026903460309783385</v>
      </c>
      <c r="M11" s="156">
        <v>0.00030224052359231166</v>
      </c>
    </row>
    <row r="12" spans="2:13" ht="12.75">
      <c r="B12" s="135" t="s">
        <v>72</v>
      </c>
      <c r="C12" s="159">
        <v>0</v>
      </c>
      <c r="D12" s="159">
        <v>0</v>
      </c>
      <c r="E12" s="156">
        <v>0</v>
      </c>
      <c r="F12" s="156">
        <v>0</v>
      </c>
      <c r="G12" s="156">
        <v>0</v>
      </c>
      <c r="H12" s="156">
        <v>0</v>
      </c>
      <c r="I12" s="156">
        <v>0</v>
      </c>
      <c r="J12" s="156">
        <v>0</v>
      </c>
      <c r="K12" s="156">
        <v>0</v>
      </c>
      <c r="L12" s="156">
        <v>0</v>
      </c>
      <c r="M12" s="156">
        <v>0</v>
      </c>
    </row>
    <row r="13" spans="2:13" ht="12.75">
      <c r="B13" s="135" t="s">
        <v>73</v>
      </c>
      <c r="C13" s="159">
        <v>0.0005925748737380602</v>
      </c>
      <c r="D13" s="159">
        <v>0.0005743383234889633</v>
      </c>
      <c r="E13" s="156">
        <v>0.000169289797136647</v>
      </c>
      <c r="F13" s="156">
        <v>0.0003887028616348104</v>
      </c>
      <c r="G13" s="156">
        <v>0.000541769528649235</v>
      </c>
      <c r="H13" s="156">
        <v>0.0004852069038604599</v>
      </c>
      <c r="I13" s="156">
        <v>0.0003669675106225383</v>
      </c>
      <c r="J13" s="156">
        <v>0.00042969937093047516</v>
      </c>
      <c r="K13" s="156">
        <v>0.0005686084253068521</v>
      </c>
      <c r="L13" s="156">
        <v>0.000588080870999521</v>
      </c>
      <c r="M13" s="156">
        <v>0.0009006878792138066</v>
      </c>
    </row>
    <row r="14" spans="2:13" ht="12.75">
      <c r="B14" s="135" t="s">
        <v>74</v>
      </c>
      <c r="C14" s="159">
        <v>0.0006394581975677682</v>
      </c>
      <c r="D14" s="159">
        <v>0.0004806440977945897</v>
      </c>
      <c r="E14" s="156">
        <v>3.8407819406725035E-05</v>
      </c>
      <c r="F14" s="156">
        <v>0.00042086869429483183</v>
      </c>
      <c r="G14" s="156">
        <v>0.0006742097483814644</v>
      </c>
      <c r="H14" s="156">
        <v>0.0004150794283515714</v>
      </c>
      <c r="I14" s="156">
        <v>0.000666633659164533</v>
      </c>
      <c r="J14" s="156">
        <v>0.0005372976383450506</v>
      </c>
      <c r="K14" s="156">
        <v>0.000650454350107054</v>
      </c>
      <c r="L14" s="156">
        <v>0.0005574948440836315</v>
      </c>
      <c r="M14" s="156">
        <v>0.00038279929269572315</v>
      </c>
    </row>
    <row r="15" spans="2:13" ht="12.75">
      <c r="B15" s="135" t="s">
        <v>75</v>
      </c>
      <c r="C15" s="159">
        <v>0</v>
      </c>
      <c r="D15" s="159">
        <v>0</v>
      </c>
      <c r="E15" s="156">
        <v>0</v>
      </c>
      <c r="F15" s="156">
        <v>0</v>
      </c>
      <c r="G15" s="156">
        <v>0</v>
      </c>
      <c r="H15" s="156">
        <v>0.00014725371815638345</v>
      </c>
      <c r="I15" s="156">
        <v>0</v>
      </c>
      <c r="J15" s="156">
        <v>0</v>
      </c>
      <c r="K15" s="156">
        <v>0</v>
      </c>
      <c r="L15" s="156">
        <v>0</v>
      </c>
      <c r="M15" s="156">
        <v>0</v>
      </c>
    </row>
    <row r="16" spans="2:13" ht="12.75">
      <c r="B16" s="135" t="s">
        <v>76</v>
      </c>
      <c r="C16" s="159">
        <v>0</v>
      </c>
      <c r="D16" s="159">
        <v>0</v>
      </c>
      <c r="E16" s="156">
        <v>0</v>
      </c>
      <c r="F16" s="156">
        <v>0</v>
      </c>
      <c r="G16" s="156">
        <v>0</v>
      </c>
      <c r="H16" s="156">
        <v>0</v>
      </c>
      <c r="I16" s="156">
        <v>0</v>
      </c>
      <c r="J16" s="156">
        <v>0</v>
      </c>
      <c r="K16" s="156">
        <v>0</v>
      </c>
      <c r="L16" s="156">
        <v>0</v>
      </c>
      <c r="M16" s="156">
        <v>0</v>
      </c>
    </row>
    <row r="17" spans="2:13" ht="12.75">
      <c r="B17" s="135" t="s">
        <v>77</v>
      </c>
      <c r="C17" s="159">
        <v>0.00046050384413952143</v>
      </c>
      <c r="D17" s="159">
        <v>0.00037953739947031126</v>
      </c>
      <c r="E17" s="156">
        <v>0.00011700197826094702</v>
      </c>
      <c r="F17" s="156">
        <v>0.0002913965419800953</v>
      </c>
      <c r="G17" s="156">
        <v>0.0001456062949636186</v>
      </c>
      <c r="H17" s="156">
        <v>2.5639827972361157E-05</v>
      </c>
      <c r="I17" s="156">
        <v>2.234937549785949E-05</v>
      </c>
      <c r="J17" s="156">
        <v>2.2103770764055995E-05</v>
      </c>
      <c r="K17" s="156">
        <v>2.822637696344187E-05</v>
      </c>
      <c r="L17" s="156">
        <v>2.86453502617156E-05</v>
      </c>
      <c r="M17" s="156">
        <v>3.467207165739281E-05</v>
      </c>
    </row>
    <row r="18" spans="2:13" ht="12.75">
      <c r="B18" s="135" t="s">
        <v>78</v>
      </c>
      <c r="C18" s="159">
        <v>0.0002289416464326702</v>
      </c>
      <c r="D18" s="159">
        <v>0.0004447967903817673</v>
      </c>
      <c r="E18" s="156">
        <v>8.447255896302476E-05</v>
      </c>
      <c r="F18" s="156">
        <v>0.0014205220882213</v>
      </c>
      <c r="G18" s="156">
        <v>0.0012337425311477468</v>
      </c>
      <c r="H18" s="156">
        <v>0.0009416915118863191</v>
      </c>
      <c r="I18" s="156">
        <v>0.00042017631456913834</v>
      </c>
      <c r="J18" s="156">
        <v>0.00041147113932978307</v>
      </c>
      <c r="K18" s="156">
        <v>0.0003558513938699098</v>
      </c>
      <c r="L18" s="156">
        <v>0.00023083310611506333</v>
      </c>
      <c r="M18" s="156">
        <v>0.0009244265161726156</v>
      </c>
    </row>
    <row r="19" spans="2:13" ht="12.75">
      <c r="B19" s="135" t="s">
        <v>79</v>
      </c>
      <c r="C19" s="159">
        <v>0</v>
      </c>
      <c r="D19" s="159">
        <v>0.00020080321285140563</v>
      </c>
      <c r="E19" s="156">
        <v>0</v>
      </c>
      <c r="F19" s="156">
        <v>0</v>
      </c>
      <c r="G19" s="156">
        <v>0</v>
      </c>
      <c r="H19" s="156">
        <v>0</v>
      </c>
      <c r="I19" s="156">
        <v>0</v>
      </c>
      <c r="J19" s="156">
        <v>0.00019837333862328903</v>
      </c>
      <c r="K19" s="156">
        <v>0.00019592476489028212</v>
      </c>
      <c r="L19" s="156">
        <v>0</v>
      </c>
      <c r="M19" s="156">
        <v>0.0005352363960749331</v>
      </c>
    </row>
    <row r="20" spans="2:13" ht="12.75">
      <c r="B20" s="135" t="s">
        <v>80</v>
      </c>
      <c r="C20" s="159">
        <v>0</v>
      </c>
      <c r="D20" s="159">
        <v>0</v>
      </c>
      <c r="E20" s="156">
        <v>0</v>
      </c>
      <c r="F20" s="156">
        <v>0</v>
      </c>
      <c r="G20" s="156">
        <v>0</v>
      </c>
      <c r="H20" s="156">
        <v>0</v>
      </c>
      <c r="I20" s="156">
        <v>0</v>
      </c>
      <c r="J20" s="156">
        <v>0</v>
      </c>
      <c r="K20" s="156">
        <v>0</v>
      </c>
      <c r="L20" s="156">
        <v>0</v>
      </c>
      <c r="M20" s="156">
        <v>0</v>
      </c>
    </row>
    <row r="21" spans="2:13" ht="12.75">
      <c r="B21" s="135" t="s">
        <v>81</v>
      </c>
      <c r="C21" s="159">
        <v>0</v>
      </c>
      <c r="D21" s="159">
        <v>0</v>
      </c>
      <c r="E21" s="156">
        <v>0</v>
      </c>
      <c r="F21" s="156">
        <v>0</v>
      </c>
      <c r="G21" s="156">
        <v>0</v>
      </c>
      <c r="H21" s="156">
        <v>0</v>
      </c>
      <c r="I21" s="156">
        <v>0</v>
      </c>
      <c r="J21" s="156">
        <v>0</v>
      </c>
      <c r="K21" s="156">
        <v>0</v>
      </c>
      <c r="L21" s="156">
        <v>0</v>
      </c>
      <c r="M21" s="156">
        <v>0</v>
      </c>
    </row>
    <row r="22" spans="2:13" ht="12.75">
      <c r="B22" s="135" t="s">
        <v>82</v>
      </c>
      <c r="C22" s="159">
        <v>0.00044868545437108686</v>
      </c>
      <c r="D22" s="159">
        <v>0.00017075673431662057</v>
      </c>
      <c r="E22" s="156">
        <v>2.2057476401332657E-06</v>
      </c>
      <c r="F22" s="156">
        <v>0.00012048769457524786</v>
      </c>
      <c r="G22" s="156">
        <v>0.00012104962673353906</v>
      </c>
      <c r="H22" s="156">
        <v>6.97395228820356E-05</v>
      </c>
      <c r="I22" s="156">
        <v>0.0001391838118520369</v>
      </c>
      <c r="J22" s="156">
        <v>0.00014119806558650147</v>
      </c>
      <c r="K22" s="156">
        <v>0.00016911297329764467</v>
      </c>
      <c r="L22" s="156">
        <v>0.00018193660600900223</v>
      </c>
      <c r="M22" s="156">
        <v>0.00015311883935919765</v>
      </c>
    </row>
    <row r="23" spans="2:13" ht="12.75">
      <c r="B23" s="135" t="s">
        <v>83</v>
      </c>
      <c r="C23" s="159">
        <v>0.00018374383219439685</v>
      </c>
      <c r="D23" s="159">
        <v>0.00018069585203700934</v>
      </c>
      <c r="E23" s="156">
        <v>0.00010586756207613585</v>
      </c>
      <c r="F23" s="156">
        <v>0.00024076607387140902</v>
      </c>
      <c r="G23" s="156">
        <v>0.0002738531682104874</v>
      </c>
      <c r="H23" s="156">
        <v>0.00027762936567079393</v>
      </c>
      <c r="I23" s="156">
        <v>0.00028220573818334306</v>
      </c>
      <c r="J23" s="156">
        <v>0.00029843033028940073</v>
      </c>
      <c r="K23" s="156">
        <v>0.0003279616586106703</v>
      </c>
      <c r="L23" s="156">
        <v>0.00032897077081328526</v>
      </c>
      <c r="M23" s="156">
        <v>0.0003539801437275964</v>
      </c>
    </row>
    <row r="24" spans="2:13" ht="12.75">
      <c r="B24" s="135" t="s">
        <v>84</v>
      </c>
      <c r="C24" s="159">
        <v>0.00033593253080166786</v>
      </c>
      <c r="D24" s="159">
        <v>0.0003038323445185382</v>
      </c>
      <c r="E24" s="156">
        <v>0.0003547563855631084</v>
      </c>
      <c r="F24" s="156">
        <v>0.0002836835490095417</v>
      </c>
      <c r="G24" s="156">
        <v>0.00036692282569104917</v>
      </c>
      <c r="H24" s="156">
        <v>0.0003084749985920228</v>
      </c>
      <c r="I24" s="156">
        <v>0.0003235601360234844</v>
      </c>
      <c r="J24" s="156">
        <v>0.0003732880073406165</v>
      </c>
      <c r="K24" s="156">
        <v>0.00039167186412392157</v>
      </c>
      <c r="L24" s="156">
        <v>0.000377099888874551</v>
      </c>
      <c r="M24" s="156">
        <v>0.00044201232647295884</v>
      </c>
    </row>
    <row r="25" spans="2:13" ht="12.75">
      <c r="B25" s="135" t="s">
        <v>85</v>
      </c>
      <c r="C25" s="159">
        <v>9.003241166820055E-05</v>
      </c>
      <c r="D25" s="159">
        <v>0.0003403980866044395</v>
      </c>
      <c r="E25" s="156">
        <v>0.0010532304195094086</v>
      </c>
      <c r="F25" s="156">
        <v>0.0009490333919156415</v>
      </c>
      <c r="G25" s="156">
        <v>0.0007961855474228017</v>
      </c>
      <c r="H25" s="156">
        <v>0.001201319095477387</v>
      </c>
      <c r="I25" s="156">
        <v>0.0016324072459863385</v>
      </c>
      <c r="J25" s="156">
        <v>0.000949667616334283</v>
      </c>
      <c r="K25" s="156">
        <v>0.0010007545371510265</v>
      </c>
      <c r="L25" s="156">
        <v>0.0011684717120301466</v>
      </c>
      <c r="M25" s="156">
        <v>0.003208548385925942</v>
      </c>
    </row>
    <row r="26" spans="2:13" s="163" customFormat="1" ht="12.75">
      <c r="B26" s="137" t="s">
        <v>38</v>
      </c>
      <c r="C26" s="160">
        <v>0.00035418619068463045</v>
      </c>
      <c r="D26" s="160">
        <v>0.00031921978882487</v>
      </c>
      <c r="E26" s="155">
        <v>0.0001429710503124645</v>
      </c>
      <c r="F26" s="155">
        <v>0.0003315385046636045</v>
      </c>
      <c r="G26" s="155">
        <v>0.00032195652972705934</v>
      </c>
      <c r="H26" s="155">
        <v>0.0002589066344391599</v>
      </c>
      <c r="I26" s="155">
        <v>0.0002264874400911248</v>
      </c>
      <c r="J26" s="155">
        <v>0.00023139681894018596</v>
      </c>
      <c r="K26" s="155">
        <v>0.00028712552055266646</v>
      </c>
      <c r="L26" s="155">
        <v>0.00025611186629373044</v>
      </c>
      <c r="M26" s="155">
        <v>0.00027287350178495384</v>
      </c>
    </row>
    <row r="27" spans="2:13" ht="12.75">
      <c r="B27" s="21"/>
      <c r="C27" s="21"/>
      <c r="D27" s="21"/>
      <c r="E27" s="21"/>
      <c r="F27" s="144"/>
      <c r="G27" s="144"/>
      <c r="H27" s="144"/>
      <c r="I27" s="144"/>
      <c r="J27" s="144"/>
      <c r="K27" s="144"/>
      <c r="L27" s="144"/>
      <c r="M27" s="144"/>
    </row>
    <row r="28" spans="2:13" s="163" customFormat="1" ht="12.75">
      <c r="B28" s="137" t="s">
        <v>107</v>
      </c>
      <c r="C28" s="170">
        <f>+AVERAGE(C8:C25)</f>
        <v>0.00027489502822473016</v>
      </c>
      <c r="D28" s="155">
        <v>0.0002709273731424423</v>
      </c>
      <c r="E28" s="155">
        <v>0.00018585738593016106</v>
      </c>
      <c r="F28" s="155">
        <v>0.00034302380637926986</v>
      </c>
      <c r="G28" s="155">
        <v>0.00034745011831716365</v>
      </c>
      <c r="H28" s="155">
        <v>0.0003206970787789717</v>
      </c>
      <c r="I28" s="155">
        <v>0.0003175952981095205</v>
      </c>
      <c r="J28" s="155">
        <v>0.0002920077059117595</v>
      </c>
      <c r="K28" s="155">
        <v>0.0003928923609499574</v>
      </c>
      <c r="L28" s="155">
        <v>0.0003161407987437748</v>
      </c>
      <c r="M28" s="155">
        <v>0.00043970325461366154</v>
      </c>
    </row>
    <row r="29" spans="2:13" s="163" customFormat="1" ht="12.75">
      <c r="B29" s="137" t="s">
        <v>108</v>
      </c>
      <c r="C29" s="170">
        <f>+MAX(C8:C25)</f>
        <v>0.0011224899430184927</v>
      </c>
      <c r="D29" s="155">
        <v>0.0010125040966645375</v>
      </c>
      <c r="E29" s="155">
        <v>0.0010532304195094086</v>
      </c>
      <c r="F29" s="155">
        <v>0.0014205220882213</v>
      </c>
      <c r="G29" s="155">
        <v>0.001289325583540917</v>
      </c>
      <c r="H29" s="155">
        <v>0.001201319095477387</v>
      </c>
      <c r="I29" s="155">
        <v>0.0016324072459863385</v>
      </c>
      <c r="J29" s="155">
        <v>0.0012250450895460745</v>
      </c>
      <c r="K29" s="155">
        <v>0.0026753656837195335</v>
      </c>
      <c r="L29" s="155">
        <v>0.001446077264214044</v>
      </c>
      <c r="M29" s="155">
        <v>0.003208548385925942</v>
      </c>
    </row>
    <row r="30" spans="2:6" ht="12.75">
      <c r="B30" s="21"/>
      <c r="C30" s="21"/>
      <c r="D30" s="21"/>
      <c r="E30" s="21"/>
      <c r="F30" s="21"/>
    </row>
    <row r="31" spans="2:13" ht="12.75">
      <c r="B31" s="21"/>
      <c r="C31" s="21"/>
      <c r="D31" s="21"/>
      <c r="E31" s="21"/>
      <c r="F31" s="21"/>
      <c r="M31" s="58" t="s">
        <v>47</v>
      </c>
    </row>
    <row r="32" spans="2:6" ht="12.75">
      <c r="B32" s="21"/>
      <c r="C32" s="21"/>
      <c r="D32" s="21"/>
      <c r="E32" s="21"/>
      <c r="F32" s="21"/>
    </row>
    <row r="33" spans="2:6" ht="12.75">
      <c r="B33" s="21"/>
      <c r="C33" s="21"/>
      <c r="D33" s="21"/>
      <c r="E33" s="21"/>
      <c r="F33" s="21"/>
    </row>
    <row r="34" spans="2:6" ht="12.75">
      <c r="B34" s="21"/>
      <c r="C34" s="21"/>
      <c r="D34" s="21"/>
      <c r="E34" s="21"/>
      <c r="F34" s="21"/>
    </row>
    <row r="35" spans="2:6" ht="12.75">
      <c r="B35" s="21"/>
      <c r="C35" s="21"/>
      <c r="D35" s="21"/>
      <c r="E35" s="21"/>
      <c r="F35" s="21"/>
    </row>
    <row r="36" spans="2:6" ht="12.75">
      <c r="B36" s="21"/>
      <c r="C36" s="21"/>
      <c r="D36" s="21"/>
      <c r="E36" s="21"/>
      <c r="F36" s="21"/>
    </row>
    <row r="37" spans="2:6" ht="12.75">
      <c r="B37" s="21"/>
      <c r="C37" s="21"/>
      <c r="D37" s="21"/>
      <c r="E37" s="21"/>
      <c r="F37" s="21"/>
    </row>
    <row r="38" spans="2:6" ht="12.75">
      <c r="B38" s="21"/>
      <c r="C38" s="21"/>
      <c r="D38" s="21"/>
      <c r="E38" s="21"/>
      <c r="F38" s="21"/>
    </row>
    <row r="39" spans="2:6" ht="12.75">
      <c r="B39" s="21"/>
      <c r="C39" s="21"/>
      <c r="D39" s="21"/>
      <c r="E39" s="21"/>
      <c r="F39" s="21"/>
    </row>
    <row r="45" ht="12.75">
      <c r="B45" s="66"/>
    </row>
    <row r="46" ht="12.75">
      <c r="B46" s="66"/>
    </row>
    <row r="47" ht="12.75">
      <c r="B47" s="66"/>
    </row>
    <row r="48" ht="12.75">
      <c r="B48" s="66"/>
    </row>
    <row r="49" ht="12.75">
      <c r="B49" s="66"/>
    </row>
    <row r="50" ht="12.75">
      <c r="B50" s="66"/>
    </row>
    <row r="51" ht="12.75">
      <c r="B51" s="66"/>
    </row>
    <row r="52" ht="12.75">
      <c r="B52" s="66"/>
    </row>
    <row r="53" ht="12.75">
      <c r="B53" s="66"/>
    </row>
    <row r="54" ht="12.75">
      <c r="B54" s="66"/>
    </row>
    <row r="55" ht="12.75">
      <c r="B55" s="66"/>
    </row>
    <row r="56" ht="12.75">
      <c r="B56" s="66"/>
    </row>
    <row r="57" ht="12.75">
      <c r="B57" s="66"/>
    </row>
    <row r="58" ht="12.75">
      <c r="B58" s="66"/>
    </row>
    <row r="59" ht="12.75">
      <c r="B59" s="66"/>
    </row>
    <row r="60" ht="12.75">
      <c r="B60" s="66"/>
    </row>
    <row r="61" ht="12.75">
      <c r="B61" s="66"/>
    </row>
    <row r="62" ht="12.75">
      <c r="B62" s="66"/>
    </row>
    <row r="63" ht="12.75">
      <c r="B63" s="66"/>
    </row>
    <row r="64" ht="12.75">
      <c r="B64" s="66"/>
    </row>
    <row r="65" ht="12.75">
      <c r="B65" s="66"/>
    </row>
    <row r="66" ht="12.75">
      <c r="B66" s="66"/>
    </row>
    <row r="67" ht="12.75">
      <c r="B67" s="66"/>
    </row>
  </sheetData>
  <mergeCells count="3">
    <mergeCell ref="B2:K2"/>
    <mergeCell ref="B3:K3"/>
    <mergeCell ref="C5:M6"/>
  </mergeCells>
  <hyperlinks>
    <hyperlink ref="M31" location="INDICE!A1" display="volver al indice"/>
    <hyperlink ref="M4" location="GLOSARIO!A1" display="mayor informacion"/>
  </hyperlinks>
  <printOptions/>
  <pageMargins left="0.75" right="0.75" top="1" bottom="1" header="0" footer="0"/>
  <pageSetup fitToHeight="1" fitToWidth="1" horizontalDpi="600" verticalDpi="600" orientation="landscape" scale="65"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M61"/>
  <sheetViews>
    <sheetView zoomScale="75" zoomScaleNormal="75" workbookViewId="0" topLeftCell="A1">
      <selection activeCell="A1" sqref="A1"/>
    </sheetView>
  </sheetViews>
  <sheetFormatPr defaultColWidth="11.421875" defaultRowHeight="12.75"/>
  <cols>
    <col min="1" max="1" width="2.421875" style="21" customWidth="1"/>
    <col min="2" max="2" width="29.28125" style="21" customWidth="1"/>
    <col min="3" max="3" width="13.8515625" style="21" bestFit="1" customWidth="1"/>
    <col min="4" max="4" width="14.28125" style="21" bestFit="1" customWidth="1"/>
    <col min="5" max="7" width="13.8515625" style="21" bestFit="1" customWidth="1"/>
    <col min="8" max="8" width="14.28125" style="21" bestFit="1" customWidth="1"/>
    <col min="9" max="9" width="13.8515625" style="21" bestFit="1" customWidth="1"/>
    <col min="10" max="10" width="16.421875" style="21" bestFit="1" customWidth="1"/>
    <col min="11" max="11" width="13.8515625" style="21" bestFit="1" customWidth="1"/>
    <col min="12" max="12" width="14.7109375" style="21" customWidth="1"/>
    <col min="13" max="13" width="13.8515625" style="21" customWidth="1"/>
    <col min="14" max="16384" width="11.421875" style="21" customWidth="1"/>
  </cols>
  <sheetData>
    <row r="2" spans="2:10" ht="15.75">
      <c r="B2" s="173" t="s">
        <v>134</v>
      </c>
      <c r="C2" s="173"/>
      <c r="D2" s="173"/>
      <c r="E2" s="173"/>
      <c r="F2" s="173"/>
      <c r="G2" s="173"/>
      <c r="H2" s="173"/>
      <c r="I2" s="173"/>
      <c r="J2" s="173"/>
    </row>
    <row r="3" spans="1:10" ht="15.75">
      <c r="A3" s="21" t="s">
        <v>1</v>
      </c>
      <c r="B3" s="173" t="s">
        <v>135</v>
      </c>
      <c r="C3" s="173"/>
      <c r="D3" s="173"/>
      <c r="E3" s="173"/>
      <c r="F3" s="173"/>
      <c r="G3" s="173"/>
      <c r="H3" s="173"/>
      <c r="I3" s="173"/>
      <c r="J3" s="173"/>
    </row>
    <row r="4" ht="12.75">
      <c r="M4" s="91" t="s">
        <v>111</v>
      </c>
    </row>
    <row r="6" spans="3:12" ht="12.75">
      <c r="C6" s="172" t="s">
        <v>110</v>
      </c>
      <c r="D6" s="172"/>
      <c r="E6" s="172"/>
      <c r="F6" s="172"/>
      <c r="G6" s="172"/>
      <c r="H6" s="172"/>
      <c r="I6" s="172"/>
      <c r="J6" s="172"/>
      <c r="K6" s="172"/>
      <c r="L6" s="172"/>
    </row>
    <row r="7" spans="2:13" s="163" customFormat="1" ht="12.75">
      <c r="B7" s="137" t="s">
        <v>106</v>
      </c>
      <c r="C7" s="137" t="s">
        <v>143</v>
      </c>
      <c r="D7" s="137" t="s">
        <v>142</v>
      </c>
      <c r="E7" s="137" t="s">
        <v>139</v>
      </c>
      <c r="F7" s="137" t="s">
        <v>46</v>
      </c>
      <c r="G7" s="137" t="s">
        <v>45</v>
      </c>
      <c r="H7" s="137" t="s">
        <v>44</v>
      </c>
      <c r="I7" s="137" t="s">
        <v>43</v>
      </c>
      <c r="J7" s="137" t="s">
        <v>42</v>
      </c>
      <c r="K7" s="137" t="s">
        <v>41</v>
      </c>
      <c r="L7" s="137" t="s">
        <v>40</v>
      </c>
      <c r="M7" s="137" t="s">
        <v>39</v>
      </c>
    </row>
    <row r="8" spans="2:13" ht="12.75">
      <c r="B8" s="135" t="s">
        <v>67</v>
      </c>
      <c r="C8" s="136">
        <v>0.00019289871271628328</v>
      </c>
      <c r="D8" s="136">
        <v>0.00015085531094954812</v>
      </c>
      <c r="E8" s="156">
        <v>0.00017623274988929084</v>
      </c>
      <c r="F8" s="156">
        <v>0.0001490523140826691</v>
      </c>
      <c r="G8" s="156">
        <v>0.00017633082351432584</v>
      </c>
      <c r="H8" s="156">
        <v>0.00018059187937058107</v>
      </c>
      <c r="I8" s="156">
        <v>0.00012353957907271476</v>
      </c>
      <c r="J8" s="156">
        <v>0.00012775000021854755</v>
      </c>
      <c r="K8" s="156">
        <v>0.00016382592504092164</v>
      </c>
      <c r="L8" s="156">
        <v>0.0001463525240884374</v>
      </c>
      <c r="M8" s="156">
        <v>0.00018962578630867644</v>
      </c>
    </row>
    <row r="9" spans="2:13" ht="12.75">
      <c r="B9" s="135" t="s">
        <v>69</v>
      </c>
      <c r="C9" s="136">
        <v>0.00040602678100732146</v>
      </c>
      <c r="D9" s="136">
        <v>0.00023464398625326272</v>
      </c>
      <c r="E9" s="156">
        <v>0.00020979620345626453</v>
      </c>
      <c r="F9" s="156">
        <v>0.0002290903841426214</v>
      </c>
      <c r="G9" s="156">
        <v>0.00029744391625749305</v>
      </c>
      <c r="H9" s="156">
        <v>0.00030867323886398494</v>
      </c>
      <c r="I9" s="156">
        <v>0.00024218639661261761</v>
      </c>
      <c r="J9" s="156">
        <v>0.00026702833994880255</v>
      </c>
      <c r="K9" s="156">
        <v>0.00037399759300801286</v>
      </c>
      <c r="L9" s="156">
        <v>0.00028459719820880884</v>
      </c>
      <c r="M9" s="156">
        <v>0.00029901955196688336</v>
      </c>
    </row>
    <row r="10" spans="2:13" ht="12.75">
      <c r="B10" s="135" t="s">
        <v>70</v>
      </c>
      <c r="C10" s="136">
        <v>0.0014697795949419885</v>
      </c>
      <c r="D10" s="136">
        <v>0.0012194646592392222</v>
      </c>
      <c r="E10" s="156">
        <v>0.0007890336879697787</v>
      </c>
      <c r="F10" s="156">
        <v>0.00476578773447641</v>
      </c>
      <c r="G10" s="156">
        <v>0.0023802100702823696</v>
      </c>
      <c r="H10" s="156">
        <v>0.0021988471945622603</v>
      </c>
      <c r="I10" s="156">
        <v>0.001149887826946853</v>
      </c>
      <c r="J10" s="156">
        <v>0.0016612217595975457</v>
      </c>
      <c r="K10" s="156">
        <v>0.00351025518469969</v>
      </c>
      <c r="L10" s="156">
        <v>0.000937501503793985</v>
      </c>
      <c r="M10" s="156">
        <v>0.0002558868478830304</v>
      </c>
    </row>
    <row r="11" spans="2:13" ht="12.75">
      <c r="B11" s="135" t="s">
        <v>71</v>
      </c>
      <c r="C11" s="136">
        <v>0.00022088384224253324</v>
      </c>
      <c r="D11" s="136">
        <v>0.00016638189125894876</v>
      </c>
      <c r="E11" s="156">
        <v>0.00031989363119800166</v>
      </c>
      <c r="F11" s="156">
        <v>0.00013876361441567583</v>
      </c>
      <c r="G11" s="156">
        <v>0.00019809333901612126</v>
      </c>
      <c r="H11" s="156">
        <v>0.0001656668236171214</v>
      </c>
      <c r="I11" s="156">
        <v>0.000145741222257126</v>
      </c>
      <c r="J11" s="156">
        <v>0.00017559657286184057</v>
      </c>
      <c r="K11" s="156">
        <v>0.00020148508369348405</v>
      </c>
      <c r="L11" s="156">
        <v>0.0001606733051541748</v>
      </c>
      <c r="M11" s="156">
        <v>0.00019029107746300545</v>
      </c>
    </row>
    <row r="12" spans="2:13" ht="12.75">
      <c r="B12" s="135" t="s">
        <v>72</v>
      </c>
      <c r="C12" s="136">
        <v>0</v>
      </c>
      <c r="D12" s="136">
        <v>0</v>
      </c>
      <c r="E12" s="156">
        <v>0</v>
      </c>
      <c r="F12" s="156">
        <v>0</v>
      </c>
      <c r="G12" s="156">
        <v>0</v>
      </c>
      <c r="H12" s="156">
        <v>0</v>
      </c>
      <c r="I12" s="156">
        <v>0</v>
      </c>
      <c r="J12" s="156">
        <v>0</v>
      </c>
      <c r="K12" s="156">
        <v>0</v>
      </c>
      <c r="L12" s="156">
        <v>0</v>
      </c>
      <c r="M12" s="156">
        <v>0</v>
      </c>
    </row>
    <row r="13" spans="2:13" ht="12.75">
      <c r="B13" s="135" t="s">
        <v>73</v>
      </c>
      <c r="C13" s="136">
        <v>0.0003925178102618562</v>
      </c>
      <c r="D13" s="136">
        <v>0.0002354699004869099</v>
      </c>
      <c r="E13" s="156">
        <v>0.0006108007771465207</v>
      </c>
      <c r="F13" s="156">
        <v>0.00011041590969378714</v>
      </c>
      <c r="G13" s="156">
        <v>0.00016841715020240552</v>
      </c>
      <c r="H13" s="156">
        <v>0.00015248024233569757</v>
      </c>
      <c r="I13" s="156">
        <v>9.798481526566471E-05</v>
      </c>
      <c r="J13" s="156">
        <v>9.843763561942124E-05</v>
      </c>
      <c r="K13" s="156">
        <v>0.00016019528170325365</v>
      </c>
      <c r="L13" s="156">
        <v>0.00014918315788743468</v>
      </c>
      <c r="M13" s="156">
        <v>0.0003370988164381126</v>
      </c>
    </row>
    <row r="14" spans="2:13" ht="12.75">
      <c r="B14" s="135" t="s">
        <v>74</v>
      </c>
      <c r="C14" s="136">
        <v>0.00012150767647568508</v>
      </c>
      <c r="D14" s="136">
        <v>0.00011690672280326308</v>
      </c>
      <c r="E14" s="156">
        <v>0.00036559242673031285</v>
      </c>
      <c r="F14" s="156">
        <v>6.239174354310615E-05</v>
      </c>
      <c r="G14" s="156">
        <v>6.973733606432983E-05</v>
      </c>
      <c r="H14" s="156">
        <v>4.334723225543483E-05</v>
      </c>
      <c r="I14" s="156">
        <v>6.520401419353057E-05</v>
      </c>
      <c r="J14" s="156">
        <v>2.782799070272818E-05</v>
      </c>
      <c r="K14" s="156">
        <v>3.9760945217376814E-05</v>
      </c>
      <c r="L14" s="156">
        <v>3.2127917123202813E-05</v>
      </c>
      <c r="M14" s="156">
        <v>1.4265656120373207E-05</v>
      </c>
    </row>
    <row r="15" spans="2:13" ht="12.75">
      <c r="B15" s="135" t="s">
        <v>75</v>
      </c>
      <c r="C15" s="136">
        <v>0</v>
      </c>
      <c r="D15" s="136">
        <v>0</v>
      </c>
      <c r="E15" s="156">
        <v>0</v>
      </c>
      <c r="F15" s="156">
        <v>0</v>
      </c>
      <c r="G15" s="156">
        <v>0</v>
      </c>
      <c r="H15" s="156">
        <v>3.1580066514918355E-05</v>
      </c>
      <c r="I15" s="156">
        <v>0</v>
      </c>
      <c r="J15" s="156">
        <v>0</v>
      </c>
      <c r="K15" s="156">
        <v>0</v>
      </c>
      <c r="L15" s="156">
        <v>0</v>
      </c>
      <c r="M15" s="156">
        <v>0</v>
      </c>
    </row>
    <row r="16" spans="2:13" ht="12.75">
      <c r="B16" s="135" t="s">
        <v>76</v>
      </c>
      <c r="C16" s="136">
        <v>0</v>
      </c>
      <c r="D16" s="136">
        <v>0</v>
      </c>
      <c r="E16" s="156">
        <v>0</v>
      </c>
      <c r="F16" s="156">
        <v>0</v>
      </c>
      <c r="G16" s="156">
        <v>0</v>
      </c>
      <c r="H16" s="156">
        <v>0</v>
      </c>
      <c r="I16" s="156">
        <v>0</v>
      </c>
      <c r="J16" s="156">
        <v>0</v>
      </c>
      <c r="K16" s="156">
        <v>0</v>
      </c>
      <c r="L16" s="156">
        <v>0</v>
      </c>
      <c r="M16" s="156">
        <v>0</v>
      </c>
    </row>
    <row r="17" spans="2:13" ht="12.75">
      <c r="B17" s="135" t="s">
        <v>77</v>
      </c>
      <c r="C17" s="136">
        <v>0.00021118714199062927</v>
      </c>
      <c r="D17" s="136">
        <v>0.00014904422279054174</v>
      </c>
      <c r="E17" s="156">
        <v>0.00031306390286039873</v>
      </c>
      <c r="F17" s="156">
        <v>0.0001118925421156727</v>
      </c>
      <c r="G17" s="156">
        <v>5.0032077943297986E-05</v>
      </c>
      <c r="H17" s="156">
        <v>1.3979059259841732E-05</v>
      </c>
      <c r="I17" s="156">
        <v>1.4989742332182559E-05</v>
      </c>
      <c r="J17" s="156">
        <v>7.029569034317988E-06</v>
      </c>
      <c r="K17" s="156">
        <v>1.167013914049553E-05</v>
      </c>
      <c r="L17" s="156">
        <v>1.236708256843185E-05</v>
      </c>
      <c r="M17" s="156">
        <v>1.1105337921037045E-05</v>
      </c>
    </row>
    <row r="18" spans="2:13" ht="12.75">
      <c r="B18" s="135" t="s">
        <v>78</v>
      </c>
      <c r="C18" s="136">
        <v>0.00021284434978869588</v>
      </c>
      <c r="D18" s="136">
        <v>0.0008740076855908558</v>
      </c>
      <c r="E18" s="156">
        <v>9.196374789058154E-05</v>
      </c>
      <c r="F18" s="156">
        <v>0.0001715104544030581</v>
      </c>
      <c r="G18" s="156">
        <v>0.000116649213537027</v>
      </c>
      <c r="H18" s="156">
        <v>6.241394109509901E-05</v>
      </c>
      <c r="I18" s="156">
        <v>2.9724932086154355E-05</v>
      </c>
      <c r="J18" s="156">
        <v>2.144213910047821E-05</v>
      </c>
      <c r="K18" s="156">
        <v>2.9339419413858225E-05</v>
      </c>
      <c r="L18" s="156">
        <v>2.5076015487314144E-05</v>
      </c>
      <c r="M18" s="156">
        <v>9.269168216518501E-05</v>
      </c>
    </row>
    <row r="19" spans="2:13" ht="12.75">
      <c r="B19" s="135" t="s">
        <v>79</v>
      </c>
      <c r="C19" s="136">
        <v>0</v>
      </c>
      <c r="D19" s="136">
        <v>1.1418140555907524E-05</v>
      </c>
      <c r="E19" s="156">
        <v>0</v>
      </c>
      <c r="F19" s="156">
        <v>0</v>
      </c>
      <c r="G19" s="156">
        <v>0</v>
      </c>
      <c r="H19" s="156">
        <v>0</v>
      </c>
      <c r="I19" s="156">
        <v>0</v>
      </c>
      <c r="J19" s="156">
        <v>8.836581660137949E-06</v>
      </c>
      <c r="K19" s="156">
        <v>0.000992337856916095</v>
      </c>
      <c r="L19" s="156">
        <v>0</v>
      </c>
      <c r="M19" s="156">
        <v>0.013496562021565883</v>
      </c>
    </row>
    <row r="20" spans="2:13" ht="12.75">
      <c r="B20" s="135" t="s">
        <v>80</v>
      </c>
      <c r="C20" s="136">
        <v>0</v>
      </c>
      <c r="D20" s="136">
        <v>0</v>
      </c>
      <c r="E20" s="156">
        <v>0</v>
      </c>
      <c r="F20" s="156">
        <v>0</v>
      </c>
      <c r="G20" s="156">
        <v>0</v>
      </c>
      <c r="H20" s="156">
        <v>0</v>
      </c>
      <c r="I20" s="156">
        <v>0</v>
      </c>
      <c r="J20" s="156">
        <v>0</v>
      </c>
      <c r="K20" s="156">
        <v>0</v>
      </c>
      <c r="L20" s="156">
        <v>0</v>
      </c>
      <c r="M20" s="156">
        <v>0</v>
      </c>
    </row>
    <row r="21" spans="2:13" ht="12.75">
      <c r="B21" s="135" t="s">
        <v>81</v>
      </c>
      <c r="C21" s="136">
        <v>0</v>
      </c>
      <c r="D21" s="136">
        <v>0</v>
      </c>
      <c r="E21" s="156">
        <v>0</v>
      </c>
      <c r="F21" s="156">
        <v>0</v>
      </c>
      <c r="G21" s="156">
        <v>0</v>
      </c>
      <c r="H21" s="156">
        <v>0</v>
      </c>
      <c r="I21" s="156">
        <v>0</v>
      </c>
      <c r="J21" s="156">
        <v>0</v>
      </c>
      <c r="K21" s="156">
        <v>0</v>
      </c>
      <c r="L21" s="156">
        <v>0</v>
      </c>
      <c r="M21" s="156">
        <v>0</v>
      </c>
    </row>
    <row r="22" spans="2:13" ht="12.75">
      <c r="B22" s="135" t="s">
        <v>82</v>
      </c>
      <c r="C22" s="136">
        <v>0.00023875551460072464</v>
      </c>
      <c r="D22" s="136">
        <v>9.798341668673916E-05</v>
      </c>
      <c r="E22" s="156">
        <v>2.1418215368393303E-05</v>
      </c>
      <c r="F22" s="156">
        <v>9.217447501771138E-05</v>
      </c>
      <c r="G22" s="156">
        <v>0.00010074963554513587</v>
      </c>
      <c r="H22" s="156">
        <v>2.7916162317258618E-05</v>
      </c>
      <c r="I22" s="156">
        <v>6.352827654525694E-05</v>
      </c>
      <c r="J22" s="156">
        <v>7.689265408227027E-05</v>
      </c>
      <c r="K22" s="156">
        <v>0.00010082050607119838</v>
      </c>
      <c r="L22" s="156">
        <v>5.0926054908236324E-05</v>
      </c>
      <c r="M22" s="156">
        <v>7.248446943773657E-05</v>
      </c>
    </row>
    <row r="23" spans="2:13" ht="12.75">
      <c r="B23" s="135" t="s">
        <v>83</v>
      </c>
      <c r="C23" s="136">
        <v>0.0001241647857814311</v>
      </c>
      <c r="D23" s="136">
        <v>9.478605163793763E-05</v>
      </c>
      <c r="E23" s="156">
        <v>0.00019120208237612392</v>
      </c>
      <c r="F23" s="156">
        <v>0.0001328852583719717</v>
      </c>
      <c r="G23" s="156">
        <v>0.00014114821102830216</v>
      </c>
      <c r="H23" s="156">
        <v>0.0001328394296442082</v>
      </c>
      <c r="I23" s="156">
        <v>0.00013688080477015804</v>
      </c>
      <c r="J23" s="156">
        <v>0.00011998697963514828</v>
      </c>
      <c r="K23" s="156">
        <v>0.00014455533279412837</v>
      </c>
      <c r="L23" s="156">
        <v>0.00014429205985233622</v>
      </c>
      <c r="M23" s="156">
        <v>0.0001678828901750072</v>
      </c>
    </row>
    <row r="24" spans="2:13" ht="12.75">
      <c r="B24" s="135" t="s">
        <v>84</v>
      </c>
      <c r="C24" s="136">
        <v>0.0004704028873527926</v>
      </c>
      <c r="D24" s="136">
        <v>0.00040508051124858165</v>
      </c>
      <c r="E24" s="156">
        <v>0.0002643348712415575</v>
      </c>
      <c r="F24" s="156">
        <v>0.0005137643140527344</v>
      </c>
      <c r="G24" s="156">
        <v>0.0008484222529634043</v>
      </c>
      <c r="H24" s="156">
        <v>0.0006849071263767379</v>
      </c>
      <c r="I24" s="156">
        <v>0.000813239579905725</v>
      </c>
      <c r="J24" s="156">
        <v>0.0009798657888349096</v>
      </c>
      <c r="K24" s="156">
        <v>0.0006293771922881521</v>
      </c>
      <c r="L24" s="156">
        <v>0.001029181562837032</v>
      </c>
      <c r="M24" s="156">
        <v>0.00113855939525248</v>
      </c>
    </row>
    <row r="25" spans="2:13" ht="12.75">
      <c r="B25" s="135" t="s">
        <v>85</v>
      </c>
      <c r="C25" s="136">
        <v>6.288607380434319E-05</v>
      </c>
      <c r="D25" s="136">
        <v>0.0006593948066179496</v>
      </c>
      <c r="E25" s="156">
        <v>0.0006976456666490048</v>
      </c>
      <c r="F25" s="156">
        <v>0.0015183354686224282</v>
      </c>
      <c r="G25" s="156">
        <v>0.0021785098656219087</v>
      </c>
      <c r="H25" s="156">
        <v>0.00308151081634266</v>
      </c>
      <c r="I25" s="156">
        <v>0.0033639785809498304</v>
      </c>
      <c r="J25" s="156">
        <v>0.0032231458135534544</v>
      </c>
      <c r="K25" s="156">
        <v>0.0045322626411690515</v>
      </c>
      <c r="L25" s="156">
        <v>0.0033657185505533674</v>
      </c>
      <c r="M25" s="156">
        <v>0.008855872145081317</v>
      </c>
    </row>
    <row r="26" spans="2:13" s="163" customFormat="1" ht="12.75">
      <c r="B26" s="137" t="s">
        <v>38</v>
      </c>
      <c r="C26" s="157">
        <v>0.00022833853884327896</v>
      </c>
      <c r="D26" s="157">
        <v>0.00017150375499020405</v>
      </c>
      <c r="E26" s="155">
        <v>0.0002692535557041663</v>
      </c>
      <c r="F26" s="155">
        <v>0.0001689951811276291</v>
      </c>
      <c r="G26" s="155">
        <v>0.00016837175549847067</v>
      </c>
      <c r="H26" s="155">
        <v>0.0001377876227383153</v>
      </c>
      <c r="I26" s="155">
        <v>0.00010938097209708103</v>
      </c>
      <c r="J26" s="155">
        <v>0.00011600993253209647</v>
      </c>
      <c r="K26" s="155">
        <v>0.00014603887522901982</v>
      </c>
      <c r="L26" s="155">
        <v>0.00011042744856864186</v>
      </c>
      <c r="M26" s="155">
        <v>0.0001245360197933406</v>
      </c>
    </row>
    <row r="27" spans="2:13" ht="12.75">
      <c r="B27" s="135"/>
      <c r="C27" s="135"/>
      <c r="D27" s="135"/>
      <c r="E27" s="135"/>
      <c r="F27" s="156"/>
      <c r="G27" s="156"/>
      <c r="H27" s="156"/>
      <c r="I27" s="156"/>
      <c r="J27" s="156"/>
      <c r="K27" s="156"/>
      <c r="L27" s="156"/>
      <c r="M27" s="156"/>
    </row>
    <row r="28" spans="2:13" s="163" customFormat="1" ht="12.75">
      <c r="B28" s="137" t="s">
        <v>107</v>
      </c>
      <c r="C28" s="157">
        <v>0.0002291030650535714</v>
      </c>
      <c r="D28" s="157">
        <v>0.0002453020725622038</v>
      </c>
      <c r="E28" s="155">
        <v>0.00022505433126534602</v>
      </c>
      <c r="F28" s="155">
        <v>0.00042973996810870914</v>
      </c>
      <c r="G28" s="155">
        <v>0.0003628481919723469</v>
      </c>
      <c r="H28" s="155">
        <v>0.00038013372817337473</v>
      </c>
      <c r="I28" s="155">
        <v>0.0003345403548965734</v>
      </c>
      <c r="J28" s="155">
        <v>0.00036374061880956304</v>
      </c>
      <c r="K28" s="155">
        <v>0.0005808379987570914</v>
      </c>
      <c r="L28" s="155">
        <v>0.00033939075689638965</v>
      </c>
      <c r="M28" s="155">
        <v>0.0013287306156616878</v>
      </c>
    </row>
    <row r="29" spans="2:13" s="163" customFormat="1" ht="12.75">
      <c r="B29" s="137" t="s">
        <v>108</v>
      </c>
      <c r="C29" s="155">
        <v>0.0014697795949419885</v>
      </c>
      <c r="D29" s="155">
        <v>0.0012194646592392222</v>
      </c>
      <c r="E29" s="155">
        <v>0.0007890336879697787</v>
      </c>
      <c r="F29" s="155">
        <v>0.00476578773447641</v>
      </c>
      <c r="G29" s="155">
        <v>0.0023802100702823696</v>
      </c>
      <c r="H29" s="155">
        <v>0.00308151081634266</v>
      </c>
      <c r="I29" s="155">
        <v>0.0033639785809498304</v>
      </c>
      <c r="J29" s="155">
        <v>0.0032231458135534544</v>
      </c>
      <c r="K29" s="155">
        <v>0.0045322626411690515</v>
      </c>
      <c r="L29" s="155">
        <v>0.0033657185505533674</v>
      </c>
      <c r="M29" s="155">
        <v>0.013496562021565883</v>
      </c>
    </row>
    <row r="31" ht="12.75">
      <c r="M31" s="58" t="s">
        <v>47</v>
      </c>
    </row>
    <row r="32" spans="2:5" ht="12.75">
      <c r="B32" s="24"/>
      <c r="C32" s="24"/>
      <c r="D32" s="24"/>
      <c r="E32" s="24"/>
    </row>
    <row r="33" spans="2:5" ht="12.75">
      <c r="B33" s="24"/>
      <c r="C33" s="24"/>
      <c r="D33" s="24"/>
      <c r="E33" s="24"/>
    </row>
    <row r="34" spans="2:5" ht="12.75">
      <c r="B34" s="24"/>
      <c r="C34" s="24"/>
      <c r="D34" s="24"/>
      <c r="E34" s="24"/>
    </row>
    <row r="35" spans="2:5" ht="12.75">
      <c r="B35" s="24"/>
      <c r="C35" s="24"/>
      <c r="D35" s="24"/>
      <c r="E35" s="24"/>
    </row>
    <row r="36" spans="2:5" ht="12.75">
      <c r="B36" s="24"/>
      <c r="C36" s="24"/>
      <c r="D36" s="24"/>
      <c r="E36" s="24"/>
    </row>
    <row r="37" spans="2:5" ht="12.75">
      <c r="B37" s="66"/>
      <c r="C37" s="48"/>
      <c r="D37" s="48"/>
      <c r="E37" s="24"/>
    </row>
    <row r="38" spans="2:5" ht="12.75">
      <c r="B38" s="66"/>
      <c r="C38" s="48"/>
      <c r="D38" s="48"/>
      <c r="E38" s="24"/>
    </row>
    <row r="39" spans="2:5" ht="12.75">
      <c r="B39" s="66"/>
      <c r="C39" s="48"/>
      <c r="D39" s="48"/>
      <c r="E39" s="24"/>
    </row>
    <row r="40" spans="2:5" ht="12.75">
      <c r="B40" s="66"/>
      <c r="C40" s="48"/>
      <c r="D40" s="48"/>
      <c r="E40" s="24"/>
    </row>
    <row r="41" spans="2:5" ht="12.75">
      <c r="B41" s="66"/>
      <c r="C41" s="48"/>
      <c r="D41" s="48"/>
      <c r="E41" s="24"/>
    </row>
    <row r="42" spans="2:5" ht="12.75">
      <c r="B42" s="66"/>
      <c r="C42" s="48"/>
      <c r="D42" s="48"/>
      <c r="E42" s="24"/>
    </row>
    <row r="43" spans="2:5" ht="12.75">
      <c r="B43" s="66"/>
      <c r="C43" s="48"/>
      <c r="D43" s="48"/>
      <c r="E43" s="24"/>
    </row>
    <row r="44" spans="2:5" ht="12.75">
      <c r="B44" s="66"/>
      <c r="C44" s="48"/>
      <c r="D44" s="48"/>
      <c r="E44" s="24"/>
    </row>
    <row r="45" spans="2:5" ht="12.75">
      <c r="B45" s="66"/>
      <c r="C45" s="48"/>
      <c r="D45" s="48"/>
      <c r="E45" s="24"/>
    </row>
    <row r="46" spans="2:5" ht="12.75">
      <c r="B46" s="66"/>
      <c r="C46" s="48"/>
      <c r="D46" s="48"/>
      <c r="E46" s="24"/>
    </row>
    <row r="47" spans="2:5" ht="12.75">
      <c r="B47" s="66"/>
      <c r="C47" s="48"/>
      <c r="D47" s="48"/>
      <c r="E47" s="24"/>
    </row>
    <row r="48" spans="2:5" ht="12.75">
      <c r="B48" s="66"/>
      <c r="C48" s="48"/>
      <c r="D48" s="48"/>
      <c r="E48" s="24"/>
    </row>
    <row r="49" spans="2:5" ht="12.75">
      <c r="B49" s="66"/>
      <c r="C49" s="48"/>
      <c r="D49" s="48"/>
      <c r="E49" s="24"/>
    </row>
    <row r="50" spans="2:5" ht="12.75">
      <c r="B50" s="66"/>
      <c r="C50" s="48"/>
      <c r="D50" s="48"/>
      <c r="E50" s="24"/>
    </row>
    <row r="51" spans="2:5" ht="12.75">
      <c r="B51" s="66"/>
      <c r="C51" s="48"/>
      <c r="D51" s="48"/>
      <c r="E51" s="24"/>
    </row>
    <row r="52" spans="2:5" ht="12.75">
      <c r="B52" s="66"/>
      <c r="C52" s="48"/>
      <c r="D52" s="48"/>
      <c r="E52" s="24"/>
    </row>
    <row r="53" spans="2:5" ht="12.75">
      <c r="B53" s="66"/>
      <c r="C53" s="48"/>
      <c r="D53" s="48"/>
      <c r="E53" s="24"/>
    </row>
    <row r="54" spans="2:5" ht="12.75">
      <c r="B54" s="66"/>
      <c r="C54" s="48"/>
      <c r="D54" s="48"/>
      <c r="E54" s="24"/>
    </row>
    <row r="55" spans="2:5" ht="12.75">
      <c r="B55" s="66"/>
      <c r="C55" s="48"/>
      <c r="D55" s="48"/>
      <c r="E55" s="24"/>
    </row>
    <row r="56" spans="2:5" ht="12.75">
      <c r="B56" s="66"/>
      <c r="C56" s="48"/>
      <c r="D56" s="48"/>
      <c r="E56" s="24"/>
    </row>
    <row r="57" spans="2:5" ht="12.75">
      <c r="B57" s="66"/>
      <c r="C57" s="48"/>
      <c r="D57" s="48"/>
      <c r="E57" s="24"/>
    </row>
    <row r="58" spans="2:5" ht="12.75">
      <c r="B58" s="66"/>
      <c r="C58" s="48"/>
      <c r="D58" s="48"/>
      <c r="E58" s="24"/>
    </row>
    <row r="59" spans="2:5" ht="12.75">
      <c r="B59" s="66"/>
      <c r="C59" s="48"/>
      <c r="D59" s="48"/>
      <c r="E59" s="24"/>
    </row>
    <row r="60" spans="2:5" ht="12.75">
      <c r="B60" s="24"/>
      <c r="C60" s="48"/>
      <c r="D60" s="48"/>
      <c r="E60" s="24"/>
    </row>
    <row r="61" spans="2:5" ht="12.75">
      <c r="B61" s="24"/>
      <c r="C61" s="24"/>
      <c r="D61" s="24"/>
      <c r="E61" s="24"/>
    </row>
  </sheetData>
  <mergeCells count="3">
    <mergeCell ref="B2:J2"/>
    <mergeCell ref="B3:J3"/>
    <mergeCell ref="C6:L6"/>
  </mergeCells>
  <hyperlinks>
    <hyperlink ref="M4" location="GLOSARIO!A1" display="mayor informacion"/>
    <hyperlink ref="M31" location="INDICE!A1" display="volver al indice"/>
  </hyperlinks>
  <printOptions/>
  <pageMargins left="0.75" right="0.75" top="1" bottom="1" header="0" footer="0"/>
  <pageSetup fitToHeight="1" fitToWidth="1" horizontalDpi="600" verticalDpi="600" orientation="landscape" scale="65"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showRowColHeaders="0" workbookViewId="0" topLeftCell="A1">
      <pane ySplit="3" topLeftCell="BM4" activePane="bottomLeft" state="frozen"/>
      <selection pane="topLeft" activeCell="D42" sqref="E42"/>
      <selection pane="bottomLeft" activeCell="A1" sqref="A1"/>
    </sheetView>
  </sheetViews>
  <sheetFormatPr defaultColWidth="11.421875" defaultRowHeight="12.75"/>
  <cols>
    <col min="1" max="1" width="3.28125" style="0" customWidth="1"/>
    <col min="2" max="2" width="35.00390625" style="145" customWidth="1"/>
    <col min="3" max="3" width="3.140625" style="146" customWidth="1"/>
    <col min="4" max="4" width="69.00390625" style="152" bestFit="1" customWidth="1"/>
  </cols>
  <sheetData>
    <row r="1" ht="15.75"/>
    <row r="2" ht="15.75">
      <c r="D2" s="147" t="s">
        <v>112</v>
      </c>
    </row>
    <row r="3" ht="15.75"/>
    <row r="5" spans="2:4" ht="38.25">
      <c r="B5" s="148" t="s">
        <v>113</v>
      </c>
      <c r="C5" s="149"/>
      <c r="D5" s="150" t="s">
        <v>114</v>
      </c>
    </row>
    <row r="6" ht="15.75"/>
    <row r="7" spans="2:4" ht="38.25">
      <c r="B7" s="148" t="s">
        <v>115</v>
      </c>
      <c r="C7" s="149"/>
      <c r="D7" s="150" t="s">
        <v>116</v>
      </c>
    </row>
    <row r="9" spans="2:4" ht="38.25">
      <c r="B9" s="148" t="s">
        <v>117</v>
      </c>
      <c r="C9" s="149"/>
      <c r="D9" s="150" t="s">
        <v>118</v>
      </c>
    </row>
    <row r="11" spans="2:4" ht="38.25">
      <c r="B11" s="148" t="s">
        <v>119</v>
      </c>
      <c r="C11" s="149"/>
      <c r="D11" s="150" t="s">
        <v>120</v>
      </c>
    </row>
    <row r="12" ht="15.75">
      <c r="C12" s="151"/>
    </row>
    <row r="13" spans="2:4" ht="38.25">
      <c r="B13" s="148" t="s">
        <v>121</v>
      </c>
      <c r="C13" s="149"/>
      <c r="D13" s="150" t="s">
        <v>122</v>
      </c>
    </row>
    <row r="14" spans="2:4" ht="15.75">
      <c r="B14" s="149"/>
      <c r="C14" s="149"/>
      <c r="D14" s="150"/>
    </row>
    <row r="15" spans="2:4" ht="38.25" customHeight="1">
      <c r="B15" s="148" t="s">
        <v>123</v>
      </c>
      <c r="C15" s="149"/>
      <c r="D15" s="175" t="s">
        <v>131</v>
      </c>
    </row>
    <row r="16" spans="2:4" ht="15.75">
      <c r="B16" s="149"/>
      <c r="C16" s="149"/>
      <c r="D16" s="175"/>
    </row>
    <row r="17" spans="2:4" ht="15.75">
      <c r="B17" s="149"/>
      <c r="C17" s="149"/>
      <c r="D17" s="175"/>
    </row>
    <row r="18" spans="2:4" ht="15.75">
      <c r="B18" s="149"/>
      <c r="C18" s="149"/>
      <c r="D18" s="150"/>
    </row>
    <row r="19" spans="2:4" ht="18" customHeight="1">
      <c r="B19" s="148" t="s">
        <v>124</v>
      </c>
      <c r="C19" s="149"/>
      <c r="D19" s="205" t="s">
        <v>125</v>
      </c>
    </row>
    <row r="20" spans="2:4" ht="18" customHeight="1">
      <c r="B20" s="148"/>
      <c r="D20" s="205"/>
    </row>
    <row r="21" spans="2:4" ht="18" customHeight="1">
      <c r="B21" s="148"/>
      <c r="D21" s="205"/>
    </row>
    <row r="22" spans="3:4" ht="9.75" customHeight="1">
      <c r="C22" s="153"/>
      <c r="D22" s="175" t="s">
        <v>132</v>
      </c>
    </row>
    <row r="23" spans="3:4" ht="38.25" customHeight="1">
      <c r="C23" s="153"/>
      <c r="D23" s="175"/>
    </row>
    <row r="24" spans="3:4" ht="15.75">
      <c r="C24" s="153"/>
      <c r="D24" s="175"/>
    </row>
    <row r="25" spans="3:4" ht="15.75">
      <c r="C25" s="153"/>
      <c r="D25" s="175"/>
    </row>
    <row r="26" spans="3:4" ht="15.75">
      <c r="C26" s="153"/>
      <c r="D26" s="175"/>
    </row>
    <row r="27" spans="3:4" ht="15.75">
      <c r="C27" s="153"/>
      <c r="D27" s="175"/>
    </row>
    <row r="28" ht="15.75">
      <c r="C28" s="153"/>
    </row>
    <row r="29" spans="2:4" ht="15.75">
      <c r="B29" s="174" t="s">
        <v>126</v>
      </c>
      <c r="C29" s="153"/>
      <c r="D29" s="150" t="s">
        <v>127</v>
      </c>
    </row>
    <row r="30" spans="2:3" ht="15.75">
      <c r="B30" s="174"/>
      <c r="C30" s="153"/>
    </row>
    <row r="31" spans="2:4" ht="25.5">
      <c r="B31" s="153"/>
      <c r="C31" s="153"/>
      <c r="D31" s="150" t="s">
        <v>128</v>
      </c>
    </row>
    <row r="32" spans="2:4" ht="15.75">
      <c r="B32" s="153"/>
      <c r="C32" s="153"/>
      <c r="D32" s="152" t="s">
        <v>1</v>
      </c>
    </row>
    <row r="33" spans="2:4" ht="38.25">
      <c r="B33" s="153"/>
      <c r="D33" s="150" t="s">
        <v>129</v>
      </c>
    </row>
    <row r="34" ht="15.75">
      <c r="B34" s="153"/>
    </row>
    <row r="35" ht="15.75">
      <c r="D35" s="152" t="s">
        <v>130</v>
      </c>
    </row>
    <row r="38" ht="15.75">
      <c r="D38" s="154" t="s">
        <v>47</v>
      </c>
    </row>
  </sheetData>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I32"/>
  <sheetViews>
    <sheetView workbookViewId="0" topLeftCell="A1">
      <selection activeCell="A1" sqref="A1"/>
    </sheetView>
  </sheetViews>
  <sheetFormatPr defaultColWidth="11.421875" defaultRowHeight="12.75"/>
  <cols>
    <col min="1" max="1" width="3.00390625" style="21" customWidth="1"/>
    <col min="2" max="2" width="13.140625" style="21" customWidth="1"/>
    <col min="3" max="3" width="18.57421875" style="21" customWidth="1"/>
    <col min="4" max="4" width="13.00390625" style="21" bestFit="1" customWidth="1"/>
    <col min="5" max="5" width="15.57421875" style="21" customWidth="1"/>
    <col min="6" max="6" width="14.8515625" style="21" customWidth="1"/>
    <col min="7" max="7" width="14.421875" style="21" customWidth="1"/>
    <col min="8" max="8" width="16.57421875" style="21" customWidth="1"/>
    <col min="9" max="9" width="7.140625" style="21" customWidth="1"/>
    <col min="10" max="10" width="27.57421875" style="21" bestFit="1" customWidth="1"/>
    <col min="11" max="11" width="11.57421875" style="21" bestFit="1" customWidth="1"/>
    <col min="12" max="16384" width="11.421875" style="21" customWidth="1"/>
  </cols>
  <sheetData>
    <row r="1" ht="12.75"/>
    <row r="2" spans="2:8" ht="12.75">
      <c r="B2" s="179" t="s">
        <v>48</v>
      </c>
      <c r="C2" s="179"/>
      <c r="D2" s="179"/>
      <c r="E2" s="179"/>
      <c r="F2" s="179"/>
      <c r="G2" s="179"/>
      <c r="H2" s="179"/>
    </row>
    <row r="3" spans="2:7" ht="12.75">
      <c r="B3" s="22"/>
      <c r="C3" s="22"/>
      <c r="D3" s="22"/>
      <c r="E3" s="22"/>
      <c r="F3" s="22"/>
      <c r="G3" s="22"/>
    </row>
    <row r="4" spans="2:9" ht="12.75">
      <c r="B4" s="22"/>
      <c r="C4" s="22"/>
      <c r="D4" s="22"/>
      <c r="E4" s="23"/>
      <c r="F4" s="23"/>
      <c r="G4" s="23"/>
      <c r="H4" s="23"/>
      <c r="I4" s="24"/>
    </row>
    <row r="5" spans="3:8" ht="12.75">
      <c r="C5" s="24"/>
      <c r="D5" s="25"/>
      <c r="E5" s="180" t="s">
        <v>29</v>
      </c>
      <c r="F5" s="181"/>
      <c r="G5" s="181"/>
      <c r="H5" s="182"/>
    </row>
    <row r="6" spans="2:8" ht="40.5" customHeight="1">
      <c r="B6" s="26" t="s">
        <v>30</v>
      </c>
      <c r="C6" s="27" t="s">
        <v>31</v>
      </c>
      <c r="D6" s="27" t="s">
        <v>32</v>
      </c>
      <c r="E6" s="27" t="s">
        <v>33</v>
      </c>
      <c r="F6" s="28" t="s">
        <v>34</v>
      </c>
      <c r="G6" s="29" t="s">
        <v>35</v>
      </c>
      <c r="H6" s="30" t="s">
        <v>36</v>
      </c>
    </row>
    <row r="7" spans="1:8" ht="15" customHeight="1">
      <c r="A7" s="25"/>
      <c r="B7" s="32" t="s">
        <v>39</v>
      </c>
      <c r="C7" s="33">
        <v>73429629</v>
      </c>
      <c r="D7" s="33">
        <v>461507</v>
      </c>
      <c r="E7" s="33">
        <v>284960</v>
      </c>
      <c r="F7" s="33">
        <v>35884</v>
      </c>
      <c r="G7" s="33">
        <v>20037</v>
      </c>
      <c r="H7" s="33">
        <v>120626</v>
      </c>
    </row>
    <row r="8" spans="1:8" ht="15" customHeight="1">
      <c r="A8" s="25"/>
      <c r="B8" s="32" t="s">
        <v>40</v>
      </c>
      <c r="C8" s="33">
        <v>74077005</v>
      </c>
      <c r="D8" s="33">
        <v>484396</v>
      </c>
      <c r="E8" s="33">
        <v>296220</v>
      </c>
      <c r="F8" s="33">
        <v>39294</v>
      </c>
      <c r="G8" s="33">
        <v>18972</v>
      </c>
      <c r="H8" s="33">
        <v>129910</v>
      </c>
    </row>
    <row r="9" spans="1:8" ht="15" customHeight="1">
      <c r="A9" s="25"/>
      <c r="B9" s="32" t="s">
        <v>41</v>
      </c>
      <c r="C9" s="33">
        <v>69464393</v>
      </c>
      <c r="D9" s="33">
        <v>492357</v>
      </c>
      <c r="E9" s="33">
        <v>288341</v>
      </c>
      <c r="F9" s="33">
        <v>39403</v>
      </c>
      <c r="G9" s="33">
        <v>19945</v>
      </c>
      <c r="H9" s="33">
        <v>144668</v>
      </c>
    </row>
    <row r="10" spans="1:8" ht="15" customHeight="1">
      <c r="A10" s="25"/>
      <c r="B10" s="32" t="s">
        <v>42</v>
      </c>
      <c r="C10" s="33">
        <v>71003569</v>
      </c>
      <c r="D10" s="33">
        <v>419326</v>
      </c>
      <c r="E10" s="33">
        <v>245392</v>
      </c>
      <c r="F10" s="33">
        <v>33265</v>
      </c>
      <c r="G10" s="33">
        <v>16430</v>
      </c>
      <c r="H10" s="33">
        <v>124239</v>
      </c>
    </row>
    <row r="11" spans="1:8" ht="15" customHeight="1">
      <c r="A11" s="25"/>
      <c r="B11" s="32" t="s">
        <v>43</v>
      </c>
      <c r="C11" s="33">
        <v>71421179</v>
      </c>
      <c r="D11" s="33">
        <v>406049</v>
      </c>
      <c r="E11" s="33">
        <v>231968</v>
      </c>
      <c r="F11" s="33">
        <v>32774</v>
      </c>
      <c r="G11" s="33">
        <v>16176</v>
      </c>
      <c r="H11" s="33">
        <v>125131</v>
      </c>
    </row>
    <row r="12" spans="1:8" ht="15" customHeight="1">
      <c r="A12" s="25"/>
      <c r="B12" s="32" t="s">
        <v>44</v>
      </c>
      <c r="C12" s="33">
        <v>72091625</v>
      </c>
      <c r="D12" s="33">
        <v>420981</v>
      </c>
      <c r="E12" s="33">
        <v>244583</v>
      </c>
      <c r="F12" s="33">
        <v>33242</v>
      </c>
      <c r="G12" s="33">
        <v>18665</v>
      </c>
      <c r="H12" s="33">
        <v>124491</v>
      </c>
    </row>
    <row r="13" spans="1:8" ht="15" customHeight="1">
      <c r="A13" s="25"/>
      <c r="B13" s="32" t="s">
        <v>45</v>
      </c>
      <c r="C13" s="33">
        <v>67309589</v>
      </c>
      <c r="D13" s="33">
        <v>433086</v>
      </c>
      <c r="E13" s="33">
        <v>240700</v>
      </c>
      <c r="F13" s="33">
        <v>35319</v>
      </c>
      <c r="G13" s="33">
        <v>19882</v>
      </c>
      <c r="H13" s="33">
        <v>137185</v>
      </c>
    </row>
    <row r="14" spans="1:8" ht="15" customHeight="1">
      <c r="A14" s="25"/>
      <c r="B14" s="34" t="s">
        <v>46</v>
      </c>
      <c r="C14" s="35">
        <v>71000941</v>
      </c>
      <c r="D14" s="33">
        <v>418381</v>
      </c>
      <c r="E14" s="35">
        <v>225081</v>
      </c>
      <c r="F14" s="35">
        <v>39107</v>
      </c>
      <c r="G14" s="35">
        <v>21444</v>
      </c>
      <c r="H14" s="35">
        <v>132749</v>
      </c>
    </row>
    <row r="15" spans="1:8" ht="15" customHeight="1">
      <c r="A15" s="24"/>
      <c r="B15" s="34" t="s">
        <v>139</v>
      </c>
      <c r="C15" s="35">
        <v>68614547</v>
      </c>
      <c r="D15" s="33">
        <v>415904</v>
      </c>
      <c r="E15" s="35">
        <v>226461</v>
      </c>
      <c r="F15" s="35">
        <v>41799</v>
      </c>
      <c r="G15" s="35">
        <v>18536</v>
      </c>
      <c r="H15" s="35">
        <v>129108</v>
      </c>
    </row>
    <row r="16" spans="1:8" ht="15" customHeight="1">
      <c r="A16" s="24"/>
      <c r="B16" s="34" t="s">
        <v>142</v>
      </c>
      <c r="C16" s="35">
        <v>69663601</v>
      </c>
      <c r="D16" s="33">
        <v>470822</v>
      </c>
      <c r="E16" s="35">
        <v>265237</v>
      </c>
      <c r="F16" s="35">
        <v>43538</v>
      </c>
      <c r="G16" s="35">
        <v>22238</v>
      </c>
      <c r="H16" s="35">
        <v>139809</v>
      </c>
    </row>
    <row r="17" spans="1:8" ht="15" customHeight="1">
      <c r="A17" s="24"/>
      <c r="B17" s="34" t="s">
        <v>143</v>
      </c>
      <c r="C17" s="35">
        <v>65634970</v>
      </c>
      <c r="D17" s="33">
        <f>+SUM(E17:H17)</f>
        <v>486795</v>
      </c>
      <c r="E17" s="35">
        <v>254317</v>
      </c>
      <c r="F17" s="35">
        <v>42291</v>
      </c>
      <c r="G17" s="35">
        <v>23247</v>
      </c>
      <c r="H17" s="35">
        <v>166940</v>
      </c>
    </row>
    <row r="19" ht="9" customHeight="1"/>
    <row r="20" spans="2:8" ht="12.75" customHeight="1">
      <c r="B20" s="183" t="s">
        <v>49</v>
      </c>
      <c r="C20" s="183"/>
      <c r="D20" s="183"/>
      <c r="E20" s="183"/>
      <c r="F20" s="183"/>
      <c r="G20" s="183"/>
      <c r="H20" s="183"/>
    </row>
    <row r="21" spans="2:8" ht="15" customHeight="1">
      <c r="B21" s="183"/>
      <c r="C21" s="183"/>
      <c r="D21" s="183"/>
      <c r="E21" s="183"/>
      <c r="F21" s="183"/>
      <c r="G21" s="183"/>
      <c r="H21" s="183"/>
    </row>
    <row r="22" spans="2:8" ht="15" customHeight="1">
      <c r="B22" s="183"/>
      <c r="C22" s="183"/>
      <c r="D22" s="183"/>
      <c r="E22" s="183"/>
      <c r="F22" s="183"/>
      <c r="G22" s="183"/>
      <c r="H22" s="183"/>
    </row>
    <row r="23" spans="2:8" ht="15" customHeight="1">
      <c r="B23" s="183"/>
      <c r="C23" s="183"/>
      <c r="D23" s="183"/>
      <c r="E23" s="183"/>
      <c r="F23" s="183"/>
      <c r="G23" s="183"/>
      <c r="H23" s="183"/>
    </row>
    <row r="24" spans="2:8" ht="12.75">
      <c r="B24" s="183"/>
      <c r="C24" s="183"/>
      <c r="D24" s="183"/>
      <c r="E24" s="183"/>
      <c r="F24" s="183"/>
      <c r="G24" s="183"/>
      <c r="H24" s="183"/>
    </row>
    <row r="25" spans="2:8" ht="12.75">
      <c r="B25" s="183"/>
      <c r="C25" s="183"/>
      <c r="D25" s="183"/>
      <c r="E25" s="183"/>
      <c r="F25" s="183"/>
      <c r="G25" s="183"/>
      <c r="H25" s="183"/>
    </row>
    <row r="26" spans="2:8" ht="12.75">
      <c r="B26" s="183"/>
      <c r="C26" s="183"/>
      <c r="D26" s="183"/>
      <c r="E26" s="183"/>
      <c r="F26" s="183"/>
      <c r="G26" s="183"/>
      <c r="H26" s="183"/>
    </row>
    <row r="27" ht="12.75">
      <c r="H27" s="36" t="s">
        <v>47</v>
      </c>
    </row>
    <row r="32" ht="12.75">
      <c r="B32" s="37"/>
    </row>
  </sheetData>
  <mergeCells count="3">
    <mergeCell ref="B2:H2"/>
    <mergeCell ref="E5:H5"/>
    <mergeCell ref="B20:H26"/>
  </mergeCells>
  <hyperlinks>
    <hyperlink ref="H27" location="INDICE!A1" display="volver"/>
  </hyperlinks>
  <printOptions horizontalCentered="1"/>
  <pageMargins left="0.7874015748031497" right="0.7874015748031497" top="0.984251968503937" bottom="0.984251968503937" header="0" footer="0"/>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26"/>
  <sheetViews>
    <sheetView workbookViewId="0" topLeftCell="A1">
      <selection activeCell="A4" sqref="A4"/>
    </sheetView>
  </sheetViews>
  <sheetFormatPr defaultColWidth="11.421875" defaultRowHeight="12.75"/>
  <cols>
    <col min="1" max="1" width="3.8515625" style="39" customWidth="1"/>
    <col min="2" max="2" width="13.140625" style="39" bestFit="1" customWidth="1"/>
    <col min="3" max="3" width="22.7109375" style="39" customWidth="1"/>
    <col min="4" max="4" width="16.140625" style="39" customWidth="1"/>
    <col min="5" max="5" width="18.140625" style="39" customWidth="1"/>
    <col min="6" max="6" width="16.00390625" style="39" customWidth="1"/>
    <col min="7" max="7" width="14.421875" style="39" customWidth="1"/>
    <col min="8" max="8" width="17.00390625" style="39" customWidth="1"/>
    <col min="9" max="9" width="14.421875" style="38" customWidth="1"/>
    <col min="10" max="10" width="20.421875" style="38" customWidth="1"/>
    <col min="11" max="11" width="19.7109375" style="38" customWidth="1"/>
    <col min="12" max="187" width="11.421875" style="38" customWidth="1"/>
    <col min="188" max="16384" width="11.421875" style="39" customWidth="1"/>
  </cols>
  <sheetData>
    <row r="1" spans="1:9" ht="12.75">
      <c r="A1" s="21"/>
      <c r="B1" s="179" t="s">
        <v>53</v>
      </c>
      <c r="C1" s="179"/>
      <c r="D1" s="179"/>
      <c r="E1" s="179"/>
      <c r="F1" s="179"/>
      <c r="G1" s="179"/>
      <c r="H1" s="179"/>
      <c r="I1" s="24"/>
    </row>
    <row r="2" spans="1:13" ht="15.75" customHeight="1">
      <c r="A2" s="21"/>
      <c r="B2" s="179"/>
      <c r="C2" s="179"/>
      <c r="D2" s="179"/>
      <c r="E2" s="179"/>
      <c r="F2" s="179"/>
      <c r="G2" s="179"/>
      <c r="H2" s="179"/>
      <c r="I2" s="40"/>
      <c r="J2" s="40"/>
      <c r="K2" s="40"/>
      <c r="L2" s="40"/>
      <c r="M2" s="40"/>
    </row>
    <row r="3" spans="1:9" ht="12.75">
      <c r="A3" s="21"/>
      <c r="B3" s="22"/>
      <c r="C3" s="22"/>
      <c r="D3" s="22"/>
      <c r="E3" s="22"/>
      <c r="F3" s="22"/>
      <c r="G3" s="22"/>
      <c r="I3" s="23"/>
    </row>
    <row r="4" spans="5:8" ht="12.75">
      <c r="E4" s="41"/>
      <c r="F4" s="41"/>
      <c r="G4" s="41"/>
      <c r="H4" s="41"/>
    </row>
    <row r="5" spans="2:13" ht="27" customHeight="1">
      <c r="B5" s="41"/>
      <c r="C5" s="41"/>
      <c r="D5" s="42"/>
      <c r="E5" s="185" t="s">
        <v>29</v>
      </c>
      <c r="F5" s="186"/>
      <c r="G5" s="186"/>
      <c r="H5" s="187"/>
      <c r="J5" s="184"/>
      <c r="K5" s="184"/>
      <c r="L5" s="184"/>
      <c r="M5" s="184"/>
    </row>
    <row r="6" spans="1:13" ht="38.25" customHeight="1">
      <c r="A6" s="43"/>
      <c r="B6" s="44" t="s">
        <v>30</v>
      </c>
      <c r="C6" s="30" t="s">
        <v>50</v>
      </c>
      <c r="D6" s="45" t="s">
        <v>51</v>
      </c>
      <c r="E6" s="27" t="s">
        <v>33</v>
      </c>
      <c r="F6" s="30" t="s">
        <v>52</v>
      </c>
      <c r="G6" s="29" t="s">
        <v>35</v>
      </c>
      <c r="H6" s="30" t="s">
        <v>36</v>
      </c>
      <c r="I6" s="46"/>
      <c r="J6" s="46"/>
      <c r="K6" s="46"/>
      <c r="L6" s="46"/>
      <c r="M6" s="46"/>
    </row>
    <row r="7" spans="1:13" ht="15" customHeight="1">
      <c r="A7" s="43"/>
      <c r="B7" s="32" t="s">
        <v>39</v>
      </c>
      <c r="C7" s="33">
        <v>123437912143.889</v>
      </c>
      <c r="D7" s="33">
        <v>264392820.444</v>
      </c>
      <c r="E7" s="33">
        <v>112803651.159</v>
      </c>
      <c r="F7" s="33">
        <v>17850695.16</v>
      </c>
      <c r="G7" s="33">
        <v>15372466.27</v>
      </c>
      <c r="H7" s="33">
        <v>118366007.85500002</v>
      </c>
      <c r="I7" s="48"/>
      <c r="J7" s="48"/>
      <c r="K7" s="48"/>
      <c r="L7" s="48"/>
      <c r="M7" s="48"/>
    </row>
    <row r="8" spans="1:13" ht="15" customHeight="1">
      <c r="A8" s="43"/>
      <c r="B8" s="32" t="s">
        <v>40</v>
      </c>
      <c r="C8" s="33">
        <v>131221884384.95601</v>
      </c>
      <c r="D8" s="33">
        <v>261086401.42400002</v>
      </c>
      <c r="E8" s="33">
        <v>116988001.852</v>
      </c>
      <c r="F8" s="33">
        <v>21366382.783</v>
      </c>
      <c r="G8" s="33">
        <v>14490497.888999999</v>
      </c>
      <c r="H8" s="33">
        <v>108241518.9</v>
      </c>
      <c r="I8" s="48"/>
      <c r="J8" s="48"/>
      <c r="K8" s="48"/>
      <c r="L8" s="48"/>
      <c r="M8" s="48"/>
    </row>
    <row r="9" spans="1:13" ht="15" customHeight="1">
      <c r="A9" s="43"/>
      <c r="B9" s="32" t="s">
        <v>41</v>
      </c>
      <c r="C9" s="33">
        <v>126638208442.768</v>
      </c>
      <c r="D9" s="33">
        <v>297918391.134</v>
      </c>
      <c r="E9" s="33">
        <v>120542301.37900001</v>
      </c>
      <c r="F9" s="33">
        <v>20733175.256</v>
      </c>
      <c r="G9" s="33">
        <v>18494101.522</v>
      </c>
      <c r="H9" s="33">
        <v>138148812.977</v>
      </c>
      <c r="I9" s="48"/>
      <c r="J9" s="48"/>
      <c r="K9" s="48"/>
      <c r="L9" s="48"/>
      <c r="M9" s="48"/>
    </row>
    <row r="10" spans="1:13" ht="15" customHeight="1">
      <c r="A10" s="43"/>
      <c r="B10" s="32" t="s">
        <v>42</v>
      </c>
      <c r="C10" s="33">
        <v>129504344102.979</v>
      </c>
      <c r="D10" s="33">
        <v>264567314.427</v>
      </c>
      <c r="E10" s="33">
        <v>106569765.45099999</v>
      </c>
      <c r="F10" s="33">
        <v>17481891.386</v>
      </c>
      <c r="G10" s="33">
        <v>15023790.222</v>
      </c>
      <c r="H10" s="33">
        <v>125491867.368</v>
      </c>
      <c r="I10" s="48"/>
      <c r="J10" s="48"/>
      <c r="K10" s="48"/>
      <c r="L10" s="48"/>
      <c r="M10" s="48"/>
    </row>
    <row r="11" spans="1:13" ht="15" customHeight="1">
      <c r="A11" s="43"/>
      <c r="B11" s="32" t="s">
        <v>43</v>
      </c>
      <c r="C11" s="33">
        <v>120452412630.84</v>
      </c>
      <c r="D11" s="33">
        <v>247680131.09100002</v>
      </c>
      <c r="E11" s="33">
        <v>98472087.724</v>
      </c>
      <c r="F11" s="33">
        <v>15134748.632999998</v>
      </c>
      <c r="G11" s="33">
        <v>13175201.985</v>
      </c>
      <c r="H11" s="33">
        <v>120898092.749</v>
      </c>
      <c r="I11" s="48"/>
      <c r="J11" s="48"/>
      <c r="K11" s="48"/>
      <c r="L11" s="48"/>
      <c r="M11" s="48"/>
    </row>
    <row r="12" spans="1:13" ht="15" customHeight="1">
      <c r="A12" s="43"/>
      <c r="B12" s="32" t="s">
        <v>44</v>
      </c>
      <c r="C12" s="33">
        <v>126485104464.711</v>
      </c>
      <c r="D12" s="33">
        <v>268949984.26199996</v>
      </c>
      <c r="E12" s="33">
        <v>111369144.715</v>
      </c>
      <c r="F12" s="33">
        <v>20218707.81</v>
      </c>
      <c r="G12" s="33">
        <v>17428081.856</v>
      </c>
      <c r="H12" s="33">
        <v>119934049.88099998</v>
      </c>
      <c r="I12" s="48"/>
      <c r="J12" s="48"/>
      <c r="K12" s="48"/>
      <c r="L12" s="48"/>
      <c r="M12" s="48"/>
    </row>
    <row r="13" spans="1:13" ht="15" customHeight="1">
      <c r="A13" s="43"/>
      <c r="B13" s="32" t="s">
        <v>45</v>
      </c>
      <c r="C13" s="33">
        <v>118081440911.711</v>
      </c>
      <c r="D13" s="33">
        <f>+SUM(E13:H13)</f>
        <v>299116509.28</v>
      </c>
      <c r="E13" s="33">
        <v>113412387.963</v>
      </c>
      <c r="F13" s="33">
        <v>18801054.575</v>
      </c>
      <c r="G13" s="33">
        <v>15986442.165000001</v>
      </c>
      <c r="H13" s="33">
        <v>150916624.577</v>
      </c>
      <c r="I13" s="48"/>
      <c r="J13" s="48"/>
      <c r="K13" s="48"/>
      <c r="L13" s="48"/>
      <c r="M13" s="48"/>
    </row>
    <row r="14" spans="1:13" ht="15" customHeight="1">
      <c r="A14" s="43"/>
      <c r="B14" s="34" t="s">
        <v>46</v>
      </c>
      <c r="C14" s="35">
        <v>121981797461.13602</v>
      </c>
      <c r="D14" s="33">
        <f>+SUM(E14:H14)</f>
        <v>294284720.417</v>
      </c>
      <c r="E14" s="35">
        <v>108772184.49000001</v>
      </c>
      <c r="F14" s="35">
        <v>19576288.11</v>
      </c>
      <c r="G14" s="35">
        <v>16377453.201000001</v>
      </c>
      <c r="H14" s="35">
        <v>149558794.616</v>
      </c>
      <c r="I14" s="48"/>
      <c r="J14" s="48"/>
      <c r="K14" s="48"/>
      <c r="L14" s="48"/>
      <c r="M14" s="48"/>
    </row>
    <row r="15" spans="1:17" ht="15" customHeight="1">
      <c r="A15" s="38"/>
      <c r="B15" s="34" t="s">
        <v>139</v>
      </c>
      <c r="C15" s="35">
        <v>113710178988.764</v>
      </c>
      <c r="D15" s="33">
        <f>+SUM(E15:H15)</f>
        <v>266840254.912</v>
      </c>
      <c r="E15" s="35">
        <v>104019965.94600001</v>
      </c>
      <c r="F15" s="35">
        <v>26642597.982</v>
      </c>
      <c r="G15" s="35">
        <v>16322345.251999998</v>
      </c>
      <c r="H15" s="35">
        <v>119855345.73200001</v>
      </c>
      <c r="I15" s="48"/>
      <c r="J15" s="39"/>
      <c r="K15" s="39"/>
      <c r="L15" s="39"/>
      <c r="M15" s="39"/>
      <c r="N15" s="48"/>
      <c r="O15" s="48"/>
      <c r="P15" s="48"/>
      <c r="Q15" s="48"/>
    </row>
    <row r="16" spans="1:17" ht="15" customHeight="1">
      <c r="A16" s="38"/>
      <c r="B16" s="34" t="s">
        <v>142</v>
      </c>
      <c r="C16" s="35">
        <v>110151491301.628</v>
      </c>
      <c r="D16" s="33">
        <f>+SUM(E16:H16)</f>
        <v>306138023.093</v>
      </c>
      <c r="E16" s="35">
        <v>124175638.67300001</v>
      </c>
      <c r="F16" s="35">
        <v>21307157.713</v>
      </c>
      <c r="G16" s="35">
        <v>18891394.376000002</v>
      </c>
      <c r="H16" s="35">
        <v>141763832.33099997</v>
      </c>
      <c r="I16" s="48"/>
      <c r="J16" s="39"/>
      <c r="K16" s="39"/>
      <c r="L16" s="39"/>
      <c r="M16" s="39"/>
      <c r="N16" s="48"/>
      <c r="O16" s="48"/>
      <c r="P16" s="48"/>
      <c r="Q16" s="48"/>
    </row>
    <row r="17" spans="1:17" ht="15" customHeight="1">
      <c r="A17" s="38"/>
      <c r="B17" s="34" t="s">
        <v>143</v>
      </c>
      <c r="C17" s="35">
        <v>84454648648.84601</v>
      </c>
      <c r="D17" s="33">
        <f>+SUM(E17:H17)</f>
        <v>349457282.627</v>
      </c>
      <c r="E17" s="35">
        <v>121973539.162</v>
      </c>
      <c r="F17" s="35">
        <v>20909545.105</v>
      </c>
      <c r="G17" s="35">
        <v>187289947.28899997</v>
      </c>
      <c r="H17" s="35">
        <v>19284251.071000002</v>
      </c>
      <c r="I17" s="48"/>
      <c r="J17" s="39"/>
      <c r="K17" s="39"/>
      <c r="L17" s="39"/>
      <c r="M17" s="39"/>
      <c r="N17" s="48"/>
      <c r="O17" s="48"/>
      <c r="P17" s="48"/>
      <c r="Q17" s="48"/>
    </row>
    <row r="18" spans="2:8" ht="12.75">
      <c r="B18" s="50"/>
      <c r="C18" s="50"/>
      <c r="D18" s="50"/>
      <c r="E18" s="50"/>
      <c r="F18" s="50"/>
      <c r="G18" s="50"/>
      <c r="H18" s="50"/>
    </row>
    <row r="19" spans="2:8" ht="12.75">
      <c r="B19" s="183" t="s">
        <v>49</v>
      </c>
      <c r="C19" s="183"/>
      <c r="D19" s="183"/>
      <c r="E19" s="183"/>
      <c r="F19" s="183"/>
      <c r="G19" s="183"/>
      <c r="H19" s="183"/>
    </row>
    <row r="20" spans="2:8" ht="12.75">
      <c r="B20" s="183"/>
      <c r="C20" s="183"/>
      <c r="D20" s="183"/>
      <c r="E20" s="183"/>
      <c r="F20" s="183"/>
      <c r="G20" s="183"/>
      <c r="H20" s="183"/>
    </row>
    <row r="21" spans="2:8" ht="12.75">
      <c r="B21" s="183"/>
      <c r="C21" s="183"/>
      <c r="D21" s="183"/>
      <c r="E21" s="183"/>
      <c r="F21" s="183"/>
      <c r="G21" s="183"/>
      <c r="H21" s="183"/>
    </row>
    <row r="22" spans="2:8" ht="12.75">
      <c r="B22" s="183"/>
      <c r="C22" s="183"/>
      <c r="D22" s="183"/>
      <c r="E22" s="183"/>
      <c r="F22" s="183"/>
      <c r="G22" s="183"/>
      <c r="H22" s="183"/>
    </row>
    <row r="23" spans="2:8" ht="12.75">
      <c r="B23" s="183"/>
      <c r="C23" s="183"/>
      <c r="D23" s="183"/>
      <c r="E23" s="183"/>
      <c r="F23" s="183"/>
      <c r="G23" s="183"/>
      <c r="H23" s="183"/>
    </row>
    <row r="24" spans="2:8" ht="12.75">
      <c r="B24" s="183"/>
      <c r="C24" s="183"/>
      <c r="D24" s="183"/>
      <c r="E24" s="183"/>
      <c r="F24" s="183"/>
      <c r="G24" s="183"/>
      <c r="H24" s="183"/>
    </row>
    <row r="25" spans="2:8" ht="12.75">
      <c r="B25" s="183"/>
      <c r="C25" s="183"/>
      <c r="D25" s="183"/>
      <c r="E25" s="183"/>
      <c r="F25" s="183"/>
      <c r="G25" s="183"/>
      <c r="H25" s="183"/>
    </row>
    <row r="26" ht="12.75">
      <c r="H26" s="36" t="s">
        <v>47</v>
      </c>
    </row>
  </sheetData>
  <mergeCells count="4">
    <mergeCell ref="B1:H2"/>
    <mergeCell ref="B19:H25"/>
    <mergeCell ref="J5:M5"/>
    <mergeCell ref="E5:H5"/>
  </mergeCells>
  <hyperlinks>
    <hyperlink ref="H26" location="INDICE!A1" display="volver"/>
  </hyperlinks>
  <printOptions/>
  <pageMargins left="0.75" right="0.75" top="1" bottom="1" header="0" footer="0"/>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21"/>
  <sheetViews>
    <sheetView workbookViewId="0" topLeftCell="A1">
      <selection activeCell="A1" sqref="A1"/>
    </sheetView>
  </sheetViews>
  <sheetFormatPr defaultColWidth="11.421875" defaultRowHeight="12.75"/>
  <cols>
    <col min="1" max="1" width="3.57421875" style="51" customWidth="1"/>
    <col min="2" max="2" width="15.140625" style="51" customWidth="1"/>
    <col min="3" max="3" width="17.8515625" style="51" customWidth="1"/>
    <col min="4" max="4" width="20.7109375" style="51" customWidth="1"/>
    <col min="5" max="5" width="18.28125" style="51" customWidth="1"/>
    <col min="6" max="6" width="22.140625" style="51" customWidth="1"/>
    <col min="7" max="7" width="17.7109375" style="51" customWidth="1"/>
    <col min="8" max="16384" width="11.421875" style="51" customWidth="1"/>
  </cols>
  <sheetData>
    <row r="1" spans="1:6" ht="12.75">
      <c r="A1" s="21"/>
      <c r="B1" s="21"/>
      <c r="C1" s="21"/>
      <c r="D1" s="39"/>
      <c r="E1" s="39"/>
      <c r="F1" s="39"/>
    </row>
    <row r="2" spans="1:8" ht="12.75">
      <c r="A2" s="21"/>
      <c r="B2" s="52"/>
      <c r="C2" s="192" t="s">
        <v>57</v>
      </c>
      <c r="D2" s="192"/>
      <c r="E2" s="192"/>
      <c r="F2" s="192"/>
      <c r="G2" s="192"/>
      <c r="H2" s="52"/>
    </row>
    <row r="3" spans="1:6" ht="12.75">
      <c r="A3" s="21"/>
      <c r="B3" s="22"/>
      <c r="C3" s="22"/>
      <c r="D3" s="39"/>
      <c r="E3" s="39"/>
      <c r="F3" s="39"/>
    </row>
    <row r="4" spans="1:6" ht="12.75">
      <c r="A4" s="21"/>
      <c r="B4" s="22"/>
      <c r="C4" s="22"/>
      <c r="D4" s="39"/>
      <c r="E4" s="39"/>
      <c r="F4" s="39"/>
    </row>
    <row r="5" spans="2:7" ht="12.75">
      <c r="B5" s="39"/>
      <c r="C5" s="39"/>
      <c r="D5" s="39"/>
      <c r="E5" s="39"/>
      <c r="F5" s="39"/>
      <c r="G5" s="39"/>
    </row>
    <row r="6" spans="2:7" ht="37.5" customHeight="1">
      <c r="B6" s="191" t="s">
        <v>54</v>
      </c>
      <c r="C6" s="191"/>
      <c r="D6" s="188" t="s">
        <v>55</v>
      </c>
      <c r="E6" s="189"/>
      <c r="F6" s="189"/>
      <c r="G6" s="190"/>
    </row>
    <row r="7" spans="1:7" ht="29.25" customHeight="1">
      <c r="A7" s="53"/>
      <c r="B7" s="54" t="s">
        <v>30</v>
      </c>
      <c r="C7" s="55" t="s">
        <v>56</v>
      </c>
      <c r="D7" s="27" t="s">
        <v>33</v>
      </c>
      <c r="E7" s="27" t="s">
        <v>52</v>
      </c>
      <c r="F7" s="29" t="s">
        <v>35</v>
      </c>
      <c r="G7" s="27" t="s">
        <v>36</v>
      </c>
    </row>
    <row r="8" spans="1:7" ht="12.75">
      <c r="A8" s="53"/>
      <c r="B8" s="32" t="s">
        <v>39</v>
      </c>
      <c r="C8" s="33">
        <v>461507</v>
      </c>
      <c r="D8" s="56">
        <v>0.003880722317145304</v>
      </c>
      <c r="E8" s="56">
        <v>0.000488685568600653</v>
      </c>
      <c r="F8" s="56">
        <v>0.00027287350178495384</v>
      </c>
      <c r="G8" s="56">
        <v>0.001642742876993155</v>
      </c>
    </row>
    <row r="9" spans="1:7" ht="12.75">
      <c r="A9" s="53"/>
      <c r="B9" s="32" t="s">
        <v>40</v>
      </c>
      <c r="C9" s="33">
        <v>484396</v>
      </c>
      <c r="D9" s="56">
        <v>0.003998811777015013</v>
      </c>
      <c r="E9" s="56">
        <v>0.000530448011498305</v>
      </c>
      <c r="F9" s="56">
        <v>0.00025611186629373044</v>
      </c>
      <c r="G9" s="56">
        <v>0.001753715609857607</v>
      </c>
    </row>
    <row r="10" spans="1:7" ht="12.75">
      <c r="A10" s="53"/>
      <c r="B10" s="32" t="s">
        <v>41</v>
      </c>
      <c r="C10" s="33">
        <v>492357</v>
      </c>
      <c r="D10" s="56">
        <v>0.004150918010613006</v>
      </c>
      <c r="E10" s="56">
        <v>0.0005672402550181357</v>
      </c>
      <c r="F10" s="56">
        <v>0.00028712552055266646</v>
      </c>
      <c r="G10" s="56">
        <v>0.0020826209479725822</v>
      </c>
    </row>
    <row r="11" spans="1:7" ht="12.75">
      <c r="A11" s="53"/>
      <c r="B11" s="32" t="s">
        <v>42</v>
      </c>
      <c r="C11" s="33">
        <v>419326</v>
      </c>
      <c r="D11" s="56">
        <v>0.003456051624672557</v>
      </c>
      <c r="E11" s="56">
        <v>0.000468497576509147</v>
      </c>
      <c r="F11" s="56">
        <v>0.00023139681894018596</v>
      </c>
      <c r="G11" s="56">
        <v>0.0017497571143219575</v>
      </c>
    </row>
    <row r="12" spans="1:7" ht="12.75">
      <c r="A12" s="53"/>
      <c r="B12" s="32" t="s">
        <v>43</v>
      </c>
      <c r="C12" s="33">
        <v>406049</v>
      </c>
      <c r="D12" s="56">
        <v>0.003247888136934844</v>
      </c>
      <c r="E12" s="56">
        <v>0.0004588834916880888</v>
      </c>
      <c r="F12" s="56">
        <v>0.0002264874400911248</v>
      </c>
      <c r="G12" s="56">
        <v>0.001752015323073846</v>
      </c>
    </row>
    <row r="13" spans="1:7" ht="12.75">
      <c r="A13" s="53"/>
      <c r="B13" s="32" t="s">
        <v>44</v>
      </c>
      <c r="C13" s="33">
        <v>420981</v>
      </c>
      <c r="D13" s="56">
        <v>0.0033926687045825366</v>
      </c>
      <c r="E13" s="56">
        <v>0.0004611076529347202</v>
      </c>
      <c r="F13" s="56">
        <v>0.0002589066344391599</v>
      </c>
      <c r="G13" s="56">
        <v>0.0017268441375818619</v>
      </c>
    </row>
    <row r="14" spans="1:7" ht="12.75">
      <c r="A14" s="53"/>
      <c r="B14" s="32" t="s">
        <v>45</v>
      </c>
      <c r="C14" s="33">
        <v>433086</v>
      </c>
      <c r="D14" s="56">
        <v>0.0035760135156968497</v>
      </c>
      <c r="E14" s="56">
        <v>0.0005247246421308559</v>
      </c>
      <c r="F14" s="56">
        <v>0.00029538139060691633</v>
      </c>
      <c r="G14" s="56">
        <v>0.0020381197098083602</v>
      </c>
    </row>
    <row r="15" spans="1:7" ht="12.75">
      <c r="A15" s="53"/>
      <c r="B15" s="32" t="s">
        <v>46</v>
      </c>
      <c r="C15" s="35">
        <v>418381</v>
      </c>
      <c r="D15" s="56">
        <v>0.0031701129144189794</v>
      </c>
      <c r="E15" s="56">
        <v>0.0005507955169213884</v>
      </c>
      <c r="F15" s="56">
        <v>0.00030202416613041793</v>
      </c>
      <c r="G15" s="56">
        <v>0.0018696794455160812</v>
      </c>
    </row>
    <row r="16" spans="1:7" ht="12.75">
      <c r="A16" s="66"/>
      <c r="B16" s="32" t="s">
        <v>139</v>
      </c>
      <c r="C16" s="35">
        <v>415904</v>
      </c>
      <c r="D16" s="56">
        <v>0.0033004808732468934</v>
      </c>
      <c r="E16" s="56">
        <v>0.0006091856876938938</v>
      </c>
      <c r="F16" s="56">
        <v>0.0002701467955475972</v>
      </c>
      <c r="G16" s="56">
        <v>0.0018816418040331884</v>
      </c>
    </row>
    <row r="17" spans="1:7" ht="12.75">
      <c r="A17" s="66"/>
      <c r="B17" s="32" t="s">
        <v>142</v>
      </c>
      <c r="C17" s="35">
        <v>470822</v>
      </c>
      <c r="D17" s="56">
        <v>0.0038073972087661677</v>
      </c>
      <c r="E17" s="56">
        <v>0.0006249748703056565</v>
      </c>
      <c r="F17" s="56">
        <v>0.00031921978882487</v>
      </c>
      <c r="G17" s="56">
        <v>0.002006916065105506</v>
      </c>
    </row>
    <row r="18" spans="1:7" ht="12.75">
      <c r="A18" s="66"/>
      <c r="B18" s="32" t="s">
        <v>143</v>
      </c>
      <c r="C18" s="35">
        <v>486795</v>
      </c>
      <c r="D18" s="56">
        <v>0.0038747180047465552</v>
      </c>
      <c r="E18" s="56">
        <v>0.0006443363956744401</v>
      </c>
      <c r="F18" s="56">
        <v>0.00035418619068463045</v>
      </c>
      <c r="G18" s="56">
        <v>0.0025434612067317163</v>
      </c>
    </row>
    <row r="19" spans="2:7" ht="12.75">
      <c r="B19" s="39"/>
      <c r="C19" s="39"/>
      <c r="D19" s="39"/>
      <c r="E19" s="39"/>
      <c r="F19" s="39"/>
      <c r="G19" s="39"/>
    </row>
    <row r="20" spans="2:7" ht="12.75">
      <c r="B20" s="39"/>
      <c r="C20" s="39"/>
      <c r="D20" s="39"/>
      <c r="E20" s="39"/>
      <c r="F20" s="39"/>
      <c r="G20" s="39"/>
    </row>
    <row r="21" ht="12.75">
      <c r="G21" s="58" t="s">
        <v>47</v>
      </c>
    </row>
  </sheetData>
  <mergeCells count="3">
    <mergeCell ref="D6:G6"/>
    <mergeCell ref="B6:C6"/>
    <mergeCell ref="C2:G2"/>
  </mergeCells>
  <hyperlinks>
    <hyperlink ref="G21"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21"/>
  <sheetViews>
    <sheetView workbookViewId="0" topLeftCell="A1">
      <selection activeCell="A1" sqref="A1"/>
    </sheetView>
  </sheetViews>
  <sheetFormatPr defaultColWidth="11.421875" defaultRowHeight="12.75"/>
  <cols>
    <col min="1" max="1" width="3.7109375" style="21" customWidth="1"/>
    <col min="2" max="2" width="12.28125" style="21" customWidth="1"/>
    <col min="3" max="3" width="27.57421875" style="21" customWidth="1"/>
    <col min="4" max="4" width="16.28125" style="21" customWidth="1"/>
    <col min="5" max="5" width="19.7109375" style="21" customWidth="1"/>
    <col min="6" max="6" width="11.421875" style="21" customWidth="1"/>
    <col min="7" max="7" width="22.00390625" style="21" customWidth="1"/>
    <col min="8" max="8" width="11.421875" style="21" customWidth="1"/>
    <col min="9" max="9" width="11.421875" style="24" customWidth="1"/>
    <col min="10" max="16384" width="11.421875" style="21" customWidth="1"/>
  </cols>
  <sheetData>
    <row r="2" spans="2:7" ht="12.75">
      <c r="B2" s="179" t="s">
        <v>138</v>
      </c>
      <c r="C2" s="179"/>
      <c r="D2" s="179"/>
      <c r="E2" s="179"/>
      <c r="F2" s="179"/>
      <c r="G2" s="179"/>
    </row>
    <row r="3" spans="2:7" ht="12.75">
      <c r="B3" s="179" t="s">
        <v>137</v>
      </c>
      <c r="C3" s="179"/>
      <c r="D3" s="179"/>
      <c r="E3" s="179"/>
      <c r="F3" s="179"/>
      <c r="G3" s="179"/>
    </row>
    <row r="4" spans="2:3" ht="12.75">
      <c r="B4" s="22"/>
      <c r="C4" s="22"/>
    </row>
    <row r="5" ht="12.75"/>
    <row r="7" spans="2:7" ht="32.25" customHeight="1">
      <c r="B7" s="196" t="s">
        <v>58</v>
      </c>
      <c r="C7" s="196"/>
      <c r="D7" s="193" t="s">
        <v>59</v>
      </c>
      <c r="E7" s="194"/>
      <c r="F7" s="194"/>
      <c r="G7" s="195"/>
    </row>
    <row r="8" spans="1:7" ht="38.25" customHeight="1">
      <c r="A8" s="25"/>
      <c r="B8" s="54" t="s">
        <v>30</v>
      </c>
      <c r="C8" s="59" t="s">
        <v>60</v>
      </c>
      <c r="D8" s="27" t="s">
        <v>33</v>
      </c>
      <c r="E8" s="27" t="s">
        <v>52</v>
      </c>
      <c r="F8" s="29" t="s">
        <v>35</v>
      </c>
      <c r="G8" s="27" t="s">
        <v>36</v>
      </c>
    </row>
    <row r="9" spans="1:8" ht="13.5" customHeight="1">
      <c r="A9" s="24"/>
      <c r="B9" s="60" t="s">
        <v>39</v>
      </c>
      <c r="C9" s="61">
        <v>264392820.444</v>
      </c>
      <c r="D9" s="62">
        <v>0.0009138493125799724</v>
      </c>
      <c r="E9" s="62">
        <v>0.0001446127437670188</v>
      </c>
      <c r="F9" s="62">
        <v>0.0001245360197933406</v>
      </c>
      <c r="G9" s="62">
        <v>0.0009589112923185482</v>
      </c>
      <c r="H9" s="48"/>
    </row>
    <row r="10" spans="1:8" ht="13.5" customHeight="1">
      <c r="A10" s="24"/>
      <c r="B10" s="60" t="s">
        <v>40</v>
      </c>
      <c r="C10" s="61">
        <v>261086401.42400002</v>
      </c>
      <c r="D10" s="62">
        <v>0.0008915281349626171</v>
      </c>
      <c r="E10" s="62">
        <v>0.00016282636759215415</v>
      </c>
      <c r="F10" s="62">
        <v>0.00011042744856864186</v>
      </c>
      <c r="G10" s="62">
        <v>0.0008248739865864128</v>
      </c>
      <c r="H10" s="48"/>
    </row>
    <row r="11" spans="1:8" ht="13.5" customHeight="1">
      <c r="A11" s="24"/>
      <c r="B11" s="60" t="s">
        <v>41</v>
      </c>
      <c r="C11" s="61">
        <v>297918391.134</v>
      </c>
      <c r="D11" s="62">
        <v>0.0009518636031042485</v>
      </c>
      <c r="E11" s="62">
        <v>0.00016371974549347806</v>
      </c>
      <c r="F11" s="62">
        <v>0.00014603887522901982</v>
      </c>
      <c r="G11" s="62">
        <v>0.0010908936147768864</v>
      </c>
      <c r="H11" s="48"/>
    </row>
    <row r="12" spans="1:8" ht="13.5" customHeight="1">
      <c r="A12" s="24"/>
      <c r="B12" s="60" t="s">
        <v>42</v>
      </c>
      <c r="C12" s="61">
        <v>264567314.427</v>
      </c>
      <c r="D12" s="62">
        <v>0.0008229049472368128</v>
      </c>
      <c r="E12" s="62">
        <v>0.0001349907719859867</v>
      </c>
      <c r="F12" s="62">
        <v>0.00011600993253209647</v>
      </c>
      <c r="G12" s="62">
        <v>0.000969016663010251</v>
      </c>
      <c r="H12" s="48"/>
    </row>
    <row r="13" spans="1:8" ht="13.5" customHeight="1">
      <c r="A13" s="24"/>
      <c r="B13" s="60" t="s">
        <v>43</v>
      </c>
      <c r="C13" s="61">
        <v>247680131.09100002</v>
      </c>
      <c r="D13" s="62">
        <v>0.0008175185998622972</v>
      </c>
      <c r="E13" s="62">
        <v>0.00012564919458595366</v>
      </c>
      <c r="F13" s="62">
        <v>0.00010938097209708103</v>
      </c>
      <c r="G13" s="62">
        <v>0.001003700051401427</v>
      </c>
      <c r="H13" s="48"/>
    </row>
    <row r="14" spans="1:8" ht="13.5" customHeight="1">
      <c r="A14" s="24"/>
      <c r="B14" s="63" t="s">
        <v>44</v>
      </c>
      <c r="C14" s="64">
        <v>268949984.26199996</v>
      </c>
      <c r="D14" s="65">
        <v>0.000880492174840016</v>
      </c>
      <c r="E14" s="65">
        <v>0.0001598505048919888</v>
      </c>
      <c r="F14" s="65">
        <v>0.0001377876227383153</v>
      </c>
      <c r="G14" s="65">
        <v>0.0009482069085412446</v>
      </c>
      <c r="H14" s="48"/>
    </row>
    <row r="15" spans="1:8" ht="13.5" customHeight="1">
      <c r="A15" s="24"/>
      <c r="B15" s="63" t="s">
        <v>45</v>
      </c>
      <c r="C15" s="64">
        <v>299116509.28000003</v>
      </c>
      <c r="D15" s="65">
        <v>0.0009604590449382979</v>
      </c>
      <c r="E15" s="65">
        <v>0.00015922108021240586</v>
      </c>
      <c r="F15" s="65">
        <v>0.0012780723491495987</v>
      </c>
      <c r="G15" s="65">
        <v>0.00013538488386970987</v>
      </c>
      <c r="H15" s="48"/>
    </row>
    <row r="16" spans="1:8" ht="13.5" customHeight="1">
      <c r="A16" s="24"/>
      <c r="B16" s="63" t="s">
        <v>46</v>
      </c>
      <c r="C16" s="64">
        <v>294284720.417</v>
      </c>
      <c r="D16" s="65">
        <v>0.0008917083266022158</v>
      </c>
      <c r="E16" s="65">
        <v>0.0001604853225436123</v>
      </c>
      <c r="F16" s="65">
        <v>0.0012260746908869754</v>
      </c>
      <c r="G16" s="65">
        <v>0.00013426145164173315</v>
      </c>
      <c r="H16" s="48"/>
    </row>
    <row r="17" spans="1:8" ht="13.5" customHeight="1">
      <c r="A17" s="24"/>
      <c r="B17" s="60" t="s">
        <v>139</v>
      </c>
      <c r="C17" s="61">
        <v>266840254.91200003</v>
      </c>
      <c r="D17" s="65">
        <v>0.0009147814810517403</v>
      </c>
      <c r="E17" s="65">
        <v>0.00023430266506424744</v>
      </c>
      <c r="F17" s="65">
        <v>0.0010540423627672174</v>
      </c>
      <c r="G17" s="65">
        <v>0.00014354339600162666</v>
      </c>
      <c r="H17" s="48"/>
    </row>
    <row r="18" spans="1:8" ht="13.5" customHeight="1">
      <c r="A18" s="24"/>
      <c r="B18" s="60" t="s">
        <v>142</v>
      </c>
      <c r="C18" s="61">
        <v>306138023.093</v>
      </c>
      <c r="D18" s="65">
        <v>0.0011273169087921801</v>
      </c>
      <c r="E18" s="65">
        <v>0.00019343503625070835</v>
      </c>
      <c r="F18" s="65">
        <v>0.0012869896780862262</v>
      </c>
      <c r="G18" s="65">
        <v>0.00017150375499020405</v>
      </c>
      <c r="H18" s="48"/>
    </row>
    <row r="19" spans="1:8" ht="13.5" customHeight="1">
      <c r="A19" s="24"/>
      <c r="B19" s="60" t="s">
        <v>143</v>
      </c>
      <c r="C19" s="61">
        <v>349457282.627</v>
      </c>
      <c r="D19" s="65">
        <v>0.0014442489680959278</v>
      </c>
      <c r="E19" s="65">
        <v>0.0002475831163769303</v>
      </c>
      <c r="F19" s="65">
        <v>0.0022176392926306857</v>
      </c>
      <c r="G19" s="65">
        <v>0.00022833853884327896</v>
      </c>
      <c r="H19" s="48"/>
    </row>
    <row r="20" spans="4:7" ht="12.75">
      <c r="D20" s="24"/>
      <c r="E20" s="24"/>
      <c r="F20" s="24"/>
      <c r="G20" s="24"/>
    </row>
    <row r="21" ht="12.75">
      <c r="G21" s="58" t="s">
        <v>47</v>
      </c>
    </row>
  </sheetData>
  <mergeCells count="4">
    <mergeCell ref="B2:G2"/>
    <mergeCell ref="D7:G7"/>
    <mergeCell ref="B7:C7"/>
    <mergeCell ref="B3:G3"/>
  </mergeCells>
  <hyperlinks>
    <hyperlink ref="G21"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A2:M306"/>
  <sheetViews>
    <sheetView zoomScale="85" zoomScaleNormal="85" workbookViewId="0" topLeftCell="A1">
      <selection activeCell="A1" sqref="A1"/>
    </sheetView>
  </sheetViews>
  <sheetFormatPr defaultColWidth="11.421875" defaultRowHeight="12.75"/>
  <cols>
    <col min="1" max="1" width="2.57421875" style="21" customWidth="1"/>
    <col min="2" max="2" width="26.7109375" style="21" customWidth="1"/>
    <col min="3" max="3" width="14.57421875" style="21" customWidth="1"/>
    <col min="4" max="4" width="12.57421875" style="21" customWidth="1"/>
    <col min="5" max="5" width="17.28125" style="21" customWidth="1"/>
    <col min="6" max="6" width="17.8515625" style="21" customWidth="1"/>
    <col min="7" max="7" width="21.421875" style="21" customWidth="1"/>
    <col min="8" max="8" width="17.28125" style="21" customWidth="1"/>
    <col min="9" max="16384" width="11.421875" style="21" customWidth="1"/>
  </cols>
  <sheetData>
    <row r="1" ht="12.75"/>
    <row r="2" spans="2:9" ht="12.75">
      <c r="B2" s="24"/>
      <c r="C2" s="197" t="s">
        <v>87</v>
      </c>
      <c r="D2" s="197"/>
      <c r="E2" s="197"/>
      <c r="F2" s="197"/>
      <c r="G2" s="197"/>
      <c r="H2" s="197"/>
      <c r="I2" s="24"/>
    </row>
    <row r="3" spans="2:13" ht="12.75">
      <c r="B3" s="67"/>
      <c r="C3" s="68"/>
      <c r="D3" s="68"/>
      <c r="E3" s="68"/>
      <c r="F3" s="68"/>
      <c r="G3" s="68"/>
      <c r="H3" s="68"/>
      <c r="I3" s="52"/>
      <c r="J3" s="52"/>
      <c r="K3" s="52"/>
      <c r="L3" s="52"/>
      <c r="M3" s="52"/>
    </row>
    <row r="4" spans="2:9" ht="12.75">
      <c r="B4" s="22"/>
      <c r="C4" s="22"/>
      <c r="D4" s="22"/>
      <c r="E4" s="22"/>
      <c r="F4" s="22"/>
      <c r="G4" s="22"/>
      <c r="H4" s="22"/>
      <c r="I4" s="23"/>
    </row>
    <row r="5" spans="2:9" ht="12.75">
      <c r="B5" s="23"/>
      <c r="C5" s="23"/>
      <c r="D5" s="22"/>
      <c r="E5" s="22"/>
      <c r="F5" s="22"/>
      <c r="G5" s="22"/>
      <c r="H5" s="22"/>
      <c r="I5" s="23"/>
    </row>
    <row r="6" spans="2:12" ht="12.75">
      <c r="B6" s="184" t="s">
        <v>61</v>
      </c>
      <c r="C6" s="184"/>
      <c r="D6" s="184"/>
      <c r="E6" s="184"/>
      <c r="H6" s="58" t="s">
        <v>47</v>
      </c>
      <c r="L6" s="37"/>
    </row>
    <row r="7" spans="3:7" ht="12.75">
      <c r="C7" s="36" t="s">
        <v>142</v>
      </c>
      <c r="D7" s="69" t="s">
        <v>46</v>
      </c>
      <c r="E7" s="69" t="s">
        <v>44</v>
      </c>
      <c r="F7" s="69" t="s">
        <v>42</v>
      </c>
      <c r="G7" s="69" t="s">
        <v>40</v>
      </c>
    </row>
    <row r="8" spans="2:7" ht="12.75">
      <c r="B8" s="69" t="s">
        <v>143</v>
      </c>
      <c r="C8" s="69" t="s">
        <v>139</v>
      </c>
      <c r="D8" s="69" t="s">
        <v>45</v>
      </c>
      <c r="E8" s="69" t="s">
        <v>43</v>
      </c>
      <c r="F8" s="69" t="s">
        <v>41</v>
      </c>
      <c r="G8" s="69" t="s">
        <v>39</v>
      </c>
    </row>
    <row r="9" spans="2:3" ht="12.75">
      <c r="B9" s="70"/>
      <c r="C9" s="70"/>
    </row>
    <row r="10" spans="2:3" ht="12.75">
      <c r="B10" s="70"/>
      <c r="C10" s="70"/>
    </row>
    <row r="11" spans="2:3" ht="13.5" thickBot="1">
      <c r="B11" s="70"/>
      <c r="C11" s="70"/>
    </row>
    <row r="12" spans="2:8" ht="13.5" thickBot="1">
      <c r="B12" s="71" t="s">
        <v>62</v>
      </c>
      <c r="C12" s="72" t="s">
        <v>143</v>
      </c>
      <c r="H12" s="91" t="s">
        <v>86</v>
      </c>
    </row>
    <row r="13" ht="13.5" thickBot="1"/>
    <row r="14" spans="2:8" ht="26.25" thickBot="1">
      <c r="B14" s="75" t="s">
        <v>37</v>
      </c>
      <c r="C14" s="75" t="s">
        <v>63</v>
      </c>
      <c r="D14" s="76" t="s">
        <v>64</v>
      </c>
      <c r="E14" s="77" t="s">
        <v>65</v>
      </c>
      <c r="F14" s="75" t="s">
        <v>66</v>
      </c>
      <c r="G14" s="77" t="s">
        <v>35</v>
      </c>
      <c r="H14" s="76" t="s">
        <v>36</v>
      </c>
    </row>
    <row r="15" spans="2:8" ht="12.75">
      <c r="B15" s="83" t="s">
        <v>67</v>
      </c>
      <c r="C15" s="84">
        <v>15935307</v>
      </c>
      <c r="D15" s="84">
        <f>+SUM(E15:H15)</f>
        <v>66359</v>
      </c>
      <c r="E15" s="84">
        <v>39513</v>
      </c>
      <c r="F15" s="84">
        <v>7365</v>
      </c>
      <c r="G15" s="84">
        <v>3059</v>
      </c>
      <c r="H15" s="85">
        <v>16422</v>
      </c>
    </row>
    <row r="16" spans="2:8" ht="12.75">
      <c r="B16" s="83" t="s">
        <v>69</v>
      </c>
      <c r="C16" s="84">
        <v>7390557</v>
      </c>
      <c r="D16" s="84">
        <f aca="true" t="shared" si="0" ref="D16:D37">+SUM(E16:H16)</f>
        <v>61960</v>
      </c>
      <c r="E16" s="84">
        <v>27843</v>
      </c>
      <c r="F16" s="84">
        <v>4256</v>
      </c>
      <c r="G16" s="84">
        <v>1594</v>
      </c>
      <c r="H16" s="85">
        <v>28267</v>
      </c>
    </row>
    <row r="17" spans="2:8" ht="12.75">
      <c r="B17" s="83" t="s">
        <v>70</v>
      </c>
      <c r="C17" s="84">
        <v>1551907</v>
      </c>
      <c r="D17" s="84">
        <f t="shared" si="0"/>
        <v>11804</v>
      </c>
      <c r="E17" s="84">
        <v>5393</v>
      </c>
      <c r="F17" s="84">
        <v>7</v>
      </c>
      <c r="G17" s="84">
        <v>1742</v>
      </c>
      <c r="H17" s="85">
        <v>4662</v>
      </c>
    </row>
    <row r="18" spans="2:8" ht="12.75">
      <c r="B18" s="83" t="s">
        <v>71</v>
      </c>
      <c r="C18" s="84">
        <v>11328374</v>
      </c>
      <c r="D18" s="84">
        <f t="shared" si="0"/>
        <v>103067</v>
      </c>
      <c r="E18" s="84">
        <v>58405</v>
      </c>
      <c r="F18" s="84">
        <v>7115</v>
      </c>
      <c r="G18" s="84">
        <v>4963</v>
      </c>
      <c r="H18" s="85">
        <v>32584</v>
      </c>
    </row>
    <row r="19" spans="2:8" ht="12.75">
      <c r="B19" s="83" t="s">
        <v>144</v>
      </c>
      <c r="C19" s="84">
        <v>2663</v>
      </c>
      <c r="D19" s="84">
        <f t="shared" si="0"/>
        <v>9</v>
      </c>
      <c r="E19" s="84">
        <v>0</v>
      </c>
      <c r="F19" s="84">
        <v>2</v>
      </c>
      <c r="G19" s="84">
        <v>0</v>
      </c>
      <c r="H19" s="85">
        <v>7</v>
      </c>
    </row>
    <row r="20" spans="2:8" ht="12.75">
      <c r="B20" s="83" t="s">
        <v>73</v>
      </c>
      <c r="C20" s="84">
        <v>1655487</v>
      </c>
      <c r="D20" s="84">
        <f t="shared" si="0"/>
        <v>8542</v>
      </c>
      <c r="E20" s="84">
        <v>4800</v>
      </c>
      <c r="F20" s="84">
        <v>345</v>
      </c>
      <c r="G20" s="84">
        <v>981</v>
      </c>
      <c r="H20" s="85">
        <v>2416</v>
      </c>
    </row>
    <row r="21" spans="2:8" ht="12.75">
      <c r="B21" s="83" t="s">
        <v>74</v>
      </c>
      <c r="C21" s="84">
        <v>1047762</v>
      </c>
      <c r="D21" s="84">
        <f t="shared" si="0"/>
        <v>5423</v>
      </c>
      <c r="E21" s="84">
        <v>2703</v>
      </c>
      <c r="F21" s="84">
        <v>212</v>
      </c>
      <c r="G21" s="84">
        <v>670</v>
      </c>
      <c r="H21" s="85">
        <v>1838</v>
      </c>
    </row>
    <row r="22" spans="2:8" ht="12.75">
      <c r="B22" s="83" t="s">
        <v>75</v>
      </c>
      <c r="C22" s="84">
        <v>6524</v>
      </c>
      <c r="D22" s="84">
        <f t="shared" si="0"/>
        <v>45</v>
      </c>
      <c r="E22" s="84">
        <v>3</v>
      </c>
      <c r="F22" s="84">
        <v>0</v>
      </c>
      <c r="G22" s="84">
        <v>0</v>
      </c>
      <c r="H22" s="85">
        <v>42</v>
      </c>
    </row>
    <row r="23" spans="2:8" ht="12.75">
      <c r="B23" s="83" t="s">
        <v>145</v>
      </c>
      <c r="C23" s="84">
        <v>1221300</v>
      </c>
      <c r="D23" s="84">
        <f t="shared" si="0"/>
        <v>4400</v>
      </c>
      <c r="E23" s="84">
        <v>1553</v>
      </c>
      <c r="F23" s="84">
        <v>832</v>
      </c>
      <c r="G23" s="84">
        <v>0</v>
      </c>
      <c r="H23" s="85">
        <v>2015</v>
      </c>
    </row>
    <row r="24" spans="2:8" ht="12.75">
      <c r="B24" s="83" t="s">
        <v>77</v>
      </c>
      <c r="C24" s="84">
        <v>17984649</v>
      </c>
      <c r="D24" s="84">
        <f t="shared" si="0"/>
        <v>169182</v>
      </c>
      <c r="E24" s="84">
        <v>91685</v>
      </c>
      <c r="F24" s="84">
        <v>15675</v>
      </c>
      <c r="G24" s="84">
        <v>8282</v>
      </c>
      <c r="H24" s="85">
        <v>53540</v>
      </c>
    </row>
    <row r="25" spans="2:8" ht="12.75">
      <c r="B25" s="83" t="s">
        <v>146</v>
      </c>
      <c r="C25" s="84">
        <v>1694755</v>
      </c>
      <c r="D25" s="84">
        <f t="shared" si="0"/>
        <v>8421</v>
      </c>
      <c r="E25" s="84">
        <v>2710</v>
      </c>
      <c r="F25" s="84">
        <v>790</v>
      </c>
      <c r="G25" s="84">
        <v>388</v>
      </c>
      <c r="H25" s="85">
        <v>4533</v>
      </c>
    </row>
    <row r="26" spans="2:8" ht="12.75">
      <c r="B26" s="83" t="s">
        <v>79</v>
      </c>
      <c r="C26" s="84">
        <v>4250</v>
      </c>
      <c r="D26" s="84">
        <f t="shared" si="0"/>
        <v>34</v>
      </c>
      <c r="E26" s="84">
        <v>4</v>
      </c>
      <c r="F26" s="84">
        <v>0</v>
      </c>
      <c r="G26" s="84">
        <v>0</v>
      </c>
      <c r="H26" s="85">
        <v>30</v>
      </c>
    </row>
    <row r="27" spans="2:8" ht="12.75">
      <c r="B27" s="83" t="s">
        <v>80</v>
      </c>
      <c r="C27" s="84">
        <v>4355</v>
      </c>
      <c r="D27" s="84">
        <f t="shared" si="0"/>
        <v>5</v>
      </c>
      <c r="E27" s="84">
        <v>0</v>
      </c>
      <c r="F27" s="84">
        <v>0</v>
      </c>
      <c r="G27" s="84">
        <v>0</v>
      </c>
      <c r="H27" s="85">
        <v>5</v>
      </c>
    </row>
    <row r="28" spans="2:8" ht="12.75">
      <c r="B28" s="83" t="s">
        <v>81</v>
      </c>
      <c r="C28" s="84">
        <v>12192</v>
      </c>
      <c r="D28" s="84">
        <f t="shared" si="0"/>
        <v>139</v>
      </c>
      <c r="E28" s="84">
        <v>13</v>
      </c>
      <c r="F28" s="84">
        <v>0</v>
      </c>
      <c r="G28" s="84">
        <v>0</v>
      </c>
      <c r="H28" s="85">
        <v>126</v>
      </c>
    </row>
    <row r="29" spans="2:8" ht="12.75">
      <c r="B29" s="83" t="s">
        <v>82</v>
      </c>
      <c r="C29" s="84">
        <v>583928</v>
      </c>
      <c r="D29" s="84">
        <f t="shared" si="0"/>
        <v>2619</v>
      </c>
      <c r="E29" s="84">
        <v>1079</v>
      </c>
      <c r="F29" s="84">
        <v>284</v>
      </c>
      <c r="G29" s="84">
        <v>262</v>
      </c>
      <c r="H29" s="85">
        <v>994</v>
      </c>
    </row>
    <row r="30" spans="2:8" ht="12.75">
      <c r="B30" s="83" t="s">
        <v>83</v>
      </c>
      <c r="C30" s="84">
        <v>2906220</v>
      </c>
      <c r="D30" s="84">
        <f t="shared" si="0"/>
        <v>16131</v>
      </c>
      <c r="E30" s="84">
        <v>7386</v>
      </c>
      <c r="F30" s="84">
        <v>3199</v>
      </c>
      <c r="G30" s="84">
        <v>534</v>
      </c>
      <c r="H30" s="85">
        <v>5012</v>
      </c>
    </row>
    <row r="31" spans="2:8" ht="12.75">
      <c r="B31" s="83" t="s">
        <v>84</v>
      </c>
      <c r="C31" s="84">
        <v>2122450</v>
      </c>
      <c r="D31" s="84">
        <f t="shared" si="0"/>
        <v>26255</v>
      </c>
      <c r="E31" s="84">
        <v>10695</v>
      </c>
      <c r="F31" s="84">
        <v>2036</v>
      </c>
      <c r="G31" s="84">
        <v>713</v>
      </c>
      <c r="H31" s="85">
        <v>12811</v>
      </c>
    </row>
    <row r="32" spans="2:8" ht="12.75">
      <c r="B32" s="83" t="s">
        <v>92</v>
      </c>
      <c r="C32" s="84">
        <v>39632</v>
      </c>
      <c r="D32" s="84">
        <f t="shared" si="0"/>
        <v>652</v>
      </c>
      <c r="E32" s="84">
        <v>132</v>
      </c>
      <c r="F32" s="84">
        <v>37</v>
      </c>
      <c r="G32" s="84">
        <v>12</v>
      </c>
      <c r="H32" s="85">
        <v>471</v>
      </c>
    </row>
    <row r="33" spans="2:8" ht="12.75">
      <c r="B33" s="83" t="s">
        <v>141</v>
      </c>
      <c r="C33" s="84">
        <v>19</v>
      </c>
      <c r="D33" s="84">
        <f t="shared" si="0"/>
        <v>0</v>
      </c>
      <c r="E33" s="84">
        <v>0</v>
      </c>
      <c r="F33" s="84">
        <v>0</v>
      </c>
      <c r="G33" s="84">
        <v>0</v>
      </c>
      <c r="H33" s="85">
        <v>0</v>
      </c>
    </row>
    <row r="34" spans="2:8" ht="12.75">
      <c r="B34" s="83" t="s">
        <v>103</v>
      </c>
      <c r="C34" s="84">
        <v>38773</v>
      </c>
      <c r="D34" s="84">
        <f t="shared" si="0"/>
        <v>335</v>
      </c>
      <c r="E34" s="84">
        <v>191</v>
      </c>
      <c r="F34" s="84">
        <v>0</v>
      </c>
      <c r="G34" s="84">
        <v>38</v>
      </c>
      <c r="H34" s="85">
        <v>106</v>
      </c>
    </row>
    <row r="35" spans="2:8" ht="12.75">
      <c r="B35" s="83" t="s">
        <v>104</v>
      </c>
      <c r="C35" s="84">
        <v>3902</v>
      </c>
      <c r="D35" s="84">
        <f t="shared" si="0"/>
        <v>0</v>
      </c>
      <c r="E35" s="84">
        <v>0</v>
      </c>
      <c r="F35" s="84">
        <v>0</v>
      </c>
      <c r="G35" s="84">
        <v>0</v>
      </c>
      <c r="H35" s="85">
        <v>0</v>
      </c>
    </row>
    <row r="36" spans="2:8" ht="12.75">
      <c r="B36" s="83" t="s">
        <v>85</v>
      </c>
      <c r="C36" s="84">
        <v>99964</v>
      </c>
      <c r="D36" s="84">
        <f t="shared" si="0"/>
        <v>1413</v>
      </c>
      <c r="E36" s="84">
        <v>209</v>
      </c>
      <c r="F36" s="84">
        <v>136</v>
      </c>
      <c r="G36" s="84">
        <v>9</v>
      </c>
      <c r="H36" s="85">
        <v>1059</v>
      </c>
    </row>
    <row r="37" spans="2:8" ht="13.5" thickBot="1">
      <c r="B37" s="86" t="s">
        <v>38</v>
      </c>
      <c r="C37" s="87">
        <v>65634970</v>
      </c>
      <c r="D37" s="87">
        <f t="shared" si="0"/>
        <v>486795</v>
      </c>
      <c r="E37" s="87">
        <v>254317</v>
      </c>
      <c r="F37" s="87">
        <v>42291</v>
      </c>
      <c r="G37" s="87">
        <v>23247</v>
      </c>
      <c r="H37" s="88">
        <v>166940</v>
      </c>
    </row>
    <row r="38" spans="2:3" ht="13.5" thickBot="1">
      <c r="B38" s="23"/>
      <c r="C38" s="23"/>
    </row>
    <row r="39" spans="2:8" ht="13.5" thickBot="1">
      <c r="B39" s="71" t="s">
        <v>62</v>
      </c>
      <c r="C39" s="72" t="s">
        <v>142</v>
      </c>
      <c r="H39" s="91" t="s">
        <v>86</v>
      </c>
    </row>
    <row r="40" ht="13.5" thickBot="1"/>
    <row r="41" spans="2:8" ht="26.25" thickBot="1">
      <c r="B41" s="74" t="s">
        <v>37</v>
      </c>
      <c r="C41" s="75" t="s">
        <v>63</v>
      </c>
      <c r="D41" s="76" t="s">
        <v>64</v>
      </c>
      <c r="E41" s="77" t="s">
        <v>65</v>
      </c>
      <c r="F41" s="75" t="s">
        <v>66</v>
      </c>
      <c r="G41" s="78" t="s">
        <v>35</v>
      </c>
      <c r="H41" s="76" t="s">
        <v>36</v>
      </c>
    </row>
    <row r="42" spans="2:8" ht="12.75">
      <c r="B42" s="80" t="s">
        <v>67</v>
      </c>
      <c r="C42" s="81">
        <v>15935307</v>
      </c>
      <c r="D42" s="81">
        <v>68986</v>
      </c>
      <c r="E42" s="81">
        <v>42653</v>
      </c>
      <c r="F42" s="81">
        <v>7572</v>
      </c>
      <c r="G42" s="81">
        <v>3222</v>
      </c>
      <c r="H42" s="82">
        <v>15539</v>
      </c>
    </row>
    <row r="43" spans="2:8" ht="12.75">
      <c r="B43" s="83" t="s">
        <v>69</v>
      </c>
      <c r="C43" s="84">
        <v>7390557</v>
      </c>
      <c r="D43" s="84">
        <v>56705</v>
      </c>
      <c r="E43" s="84">
        <v>28709</v>
      </c>
      <c r="F43" s="84">
        <v>4177</v>
      </c>
      <c r="G43" s="84">
        <v>1648</v>
      </c>
      <c r="H43" s="85">
        <v>22171</v>
      </c>
    </row>
    <row r="44" spans="2:8" ht="12.75">
      <c r="B44" s="83" t="s">
        <v>70</v>
      </c>
      <c r="C44" s="84">
        <v>1551907</v>
      </c>
      <c r="D44" s="84">
        <v>10309</v>
      </c>
      <c r="E44" s="84">
        <v>5581</v>
      </c>
      <c r="F44" s="84">
        <v>6</v>
      </c>
      <c r="G44" s="84">
        <v>1693</v>
      </c>
      <c r="H44" s="85">
        <v>3029</v>
      </c>
    </row>
    <row r="45" spans="2:8" ht="12.75">
      <c r="B45" s="83" t="s">
        <v>71</v>
      </c>
      <c r="C45" s="84">
        <v>11328374</v>
      </c>
      <c r="D45" s="84">
        <v>98258</v>
      </c>
      <c r="E45" s="84">
        <v>61230</v>
      </c>
      <c r="F45" s="84">
        <v>7836</v>
      </c>
      <c r="G45" s="84">
        <v>4680</v>
      </c>
      <c r="H45" s="85">
        <v>24512</v>
      </c>
    </row>
    <row r="46" spans="2:8" ht="12.75">
      <c r="B46" s="83" t="s">
        <v>144</v>
      </c>
      <c r="C46" s="84">
        <v>2663</v>
      </c>
      <c r="D46" s="84">
        <v>7</v>
      </c>
      <c r="E46" s="84">
        <v>0</v>
      </c>
      <c r="F46" s="84">
        <v>2</v>
      </c>
      <c r="G46" s="84">
        <v>0</v>
      </c>
      <c r="H46" s="85">
        <v>5</v>
      </c>
    </row>
    <row r="47" spans="2:8" ht="12.75">
      <c r="B47" s="83" t="s">
        <v>73</v>
      </c>
      <c r="C47" s="84">
        <v>1655487</v>
      </c>
      <c r="D47" s="84">
        <v>9710</v>
      </c>
      <c r="E47" s="84">
        <v>5775</v>
      </c>
      <c r="F47" s="84">
        <v>391</v>
      </c>
      <c r="G47" s="84">
        <v>1052</v>
      </c>
      <c r="H47" s="85">
        <v>2492</v>
      </c>
    </row>
    <row r="48" spans="2:8" ht="12.75">
      <c r="B48" s="83" t="s">
        <v>74</v>
      </c>
      <c r="C48" s="84">
        <v>1047762</v>
      </c>
      <c r="D48" s="84">
        <v>4897</v>
      </c>
      <c r="E48" s="84">
        <v>2647</v>
      </c>
      <c r="F48" s="84">
        <v>236</v>
      </c>
      <c r="G48" s="84">
        <v>554</v>
      </c>
      <c r="H48" s="85">
        <v>1460</v>
      </c>
    </row>
    <row r="49" spans="2:8" ht="12.75">
      <c r="B49" s="83" t="s">
        <v>75</v>
      </c>
      <c r="C49" s="84">
        <v>6524</v>
      </c>
      <c r="D49" s="84">
        <v>31</v>
      </c>
      <c r="E49" s="84">
        <v>7</v>
      </c>
      <c r="F49" s="84">
        <v>0</v>
      </c>
      <c r="G49" s="84">
        <v>0</v>
      </c>
      <c r="H49" s="85">
        <v>24</v>
      </c>
    </row>
    <row r="50" spans="2:8" ht="12.75">
      <c r="B50" s="83" t="s">
        <v>145</v>
      </c>
      <c r="C50" s="84">
        <v>1221300</v>
      </c>
      <c r="D50" s="84">
        <v>4537</v>
      </c>
      <c r="E50" s="84">
        <v>1810</v>
      </c>
      <c r="F50" s="84">
        <v>894</v>
      </c>
      <c r="G50" s="84">
        <v>0</v>
      </c>
      <c r="H50" s="85">
        <v>1833</v>
      </c>
    </row>
    <row r="51" spans="2:8" ht="12.75">
      <c r="B51" s="83" t="s">
        <v>77</v>
      </c>
      <c r="C51" s="84">
        <v>17984649</v>
      </c>
      <c r="D51" s="84">
        <v>163264</v>
      </c>
      <c r="E51" s="84">
        <v>92058</v>
      </c>
      <c r="F51" s="84">
        <v>15762</v>
      </c>
      <c r="G51" s="84">
        <v>7118</v>
      </c>
      <c r="H51" s="85">
        <v>48326</v>
      </c>
    </row>
    <row r="52" spans="2:8" ht="12.75">
      <c r="B52" s="83" t="s">
        <v>146</v>
      </c>
      <c r="C52" s="84">
        <v>1694755</v>
      </c>
      <c r="D52" s="84">
        <v>7497</v>
      </c>
      <c r="E52" s="84">
        <v>2810</v>
      </c>
      <c r="F52" s="84">
        <v>788</v>
      </c>
      <c r="G52" s="84">
        <v>804</v>
      </c>
      <c r="H52" s="85">
        <v>3095</v>
      </c>
    </row>
    <row r="53" spans="2:8" ht="12.75">
      <c r="B53" s="83" t="s">
        <v>80</v>
      </c>
      <c r="C53" s="84">
        <v>4355</v>
      </c>
      <c r="D53" s="84">
        <v>1</v>
      </c>
      <c r="E53" s="84">
        <v>1</v>
      </c>
      <c r="F53" s="84">
        <v>0</v>
      </c>
      <c r="G53" s="84">
        <v>0</v>
      </c>
      <c r="H53" s="85">
        <v>0</v>
      </c>
    </row>
    <row r="54" spans="2:8" ht="12.75">
      <c r="B54" s="83" t="s">
        <v>81</v>
      </c>
      <c r="C54" s="84">
        <v>12192</v>
      </c>
      <c r="D54" s="84">
        <v>37</v>
      </c>
      <c r="E54" s="84">
        <v>4</v>
      </c>
      <c r="F54" s="84">
        <v>0</v>
      </c>
      <c r="G54" s="84">
        <v>1</v>
      </c>
      <c r="H54" s="85">
        <v>32</v>
      </c>
    </row>
    <row r="55" spans="2:8" ht="12.75">
      <c r="B55" s="83" t="s">
        <v>82</v>
      </c>
      <c r="C55" s="84">
        <v>583928</v>
      </c>
      <c r="D55" s="84">
        <v>7</v>
      </c>
      <c r="E55" s="84">
        <v>0</v>
      </c>
      <c r="F55" s="84">
        <v>0</v>
      </c>
      <c r="G55" s="84">
        <v>0</v>
      </c>
      <c r="H55" s="85">
        <v>7</v>
      </c>
    </row>
    <row r="56" spans="2:8" ht="12.75">
      <c r="B56" s="83" t="s">
        <v>83</v>
      </c>
      <c r="C56" s="84">
        <v>2906220</v>
      </c>
      <c r="D56" s="84">
        <v>91</v>
      </c>
      <c r="E56" s="84">
        <v>4</v>
      </c>
      <c r="F56" s="84">
        <v>0</v>
      </c>
      <c r="G56" s="84">
        <v>0</v>
      </c>
      <c r="H56" s="85">
        <v>87</v>
      </c>
    </row>
    <row r="57" spans="2:8" ht="12.75">
      <c r="B57" s="83" t="s">
        <v>84</v>
      </c>
      <c r="C57" s="84">
        <v>2122450</v>
      </c>
      <c r="D57" s="84">
        <v>2432</v>
      </c>
      <c r="E57" s="84">
        <v>1195</v>
      </c>
      <c r="F57" s="84">
        <v>249</v>
      </c>
      <c r="G57" s="84">
        <v>109</v>
      </c>
      <c r="H57" s="85">
        <v>879</v>
      </c>
    </row>
    <row r="58" spans="2:8" ht="12.75">
      <c r="B58" s="83" t="s">
        <v>92</v>
      </c>
      <c r="C58" s="84">
        <v>39632</v>
      </c>
      <c r="D58" s="84">
        <v>17521</v>
      </c>
      <c r="E58" s="84">
        <v>8931</v>
      </c>
      <c r="F58" s="84">
        <v>3241</v>
      </c>
      <c r="G58" s="84">
        <v>564</v>
      </c>
      <c r="H58" s="85">
        <v>4785</v>
      </c>
    </row>
    <row r="59" spans="2:8" ht="12.75">
      <c r="B59" s="83" t="s">
        <v>141</v>
      </c>
      <c r="C59" s="84">
        <v>19</v>
      </c>
      <c r="D59" s="84">
        <v>24596</v>
      </c>
      <c r="E59" s="84">
        <v>11095</v>
      </c>
      <c r="F59" s="84">
        <v>2312</v>
      </c>
      <c r="G59" s="84">
        <v>689</v>
      </c>
      <c r="H59" s="85">
        <v>10500</v>
      </c>
    </row>
    <row r="60" spans="2:8" ht="12.75">
      <c r="B60" s="83" t="s">
        <v>103</v>
      </c>
      <c r="C60" s="84">
        <v>38773</v>
      </c>
      <c r="D60" s="84">
        <v>330</v>
      </c>
      <c r="E60" s="84">
        <v>144</v>
      </c>
      <c r="F60" s="84">
        <v>23</v>
      </c>
      <c r="G60" s="84">
        <v>15</v>
      </c>
      <c r="H60" s="85">
        <v>148</v>
      </c>
    </row>
    <row r="61" spans="2:8" ht="12.75">
      <c r="B61" s="83" t="s">
        <v>104</v>
      </c>
      <c r="C61" s="84">
        <v>3902</v>
      </c>
      <c r="D61" s="84">
        <v>0</v>
      </c>
      <c r="E61" s="84">
        <v>0</v>
      </c>
      <c r="F61" s="84">
        <v>0</v>
      </c>
      <c r="G61" s="84">
        <v>0</v>
      </c>
      <c r="H61" s="85">
        <v>0</v>
      </c>
    </row>
    <row r="62" spans="2:8" ht="12.75">
      <c r="B62" s="83" t="s">
        <v>85</v>
      </c>
      <c r="C62" s="84">
        <v>99964</v>
      </c>
      <c r="D62" s="84">
        <v>332</v>
      </c>
      <c r="E62" s="84">
        <v>189</v>
      </c>
      <c r="F62" s="84">
        <v>0</v>
      </c>
      <c r="G62" s="84">
        <v>51</v>
      </c>
      <c r="H62" s="85">
        <v>92</v>
      </c>
    </row>
    <row r="63" spans="2:8" ht="12.75">
      <c r="B63" s="83" t="s">
        <v>38</v>
      </c>
      <c r="C63" s="84">
        <v>65634970</v>
      </c>
      <c r="D63" s="84">
        <v>2</v>
      </c>
      <c r="E63" s="84">
        <v>0</v>
      </c>
      <c r="F63" s="84">
        <v>0</v>
      </c>
      <c r="G63" s="84">
        <v>0</v>
      </c>
      <c r="H63" s="85">
        <v>2</v>
      </c>
    </row>
    <row r="64" spans="2:8" ht="12.75">
      <c r="B64" s="83" t="s">
        <v>85</v>
      </c>
      <c r="C64" s="84">
        <v>111634</v>
      </c>
      <c r="D64" s="84">
        <v>1272</v>
      </c>
      <c r="E64" s="84">
        <v>394</v>
      </c>
      <c r="F64" s="84">
        <v>49</v>
      </c>
      <c r="G64" s="84">
        <v>38</v>
      </c>
      <c r="H64" s="85">
        <v>791</v>
      </c>
    </row>
    <row r="65" spans="2:8" ht="13.5" thickBot="1">
      <c r="B65" s="86" t="s">
        <v>38</v>
      </c>
      <c r="C65" s="87">
        <v>69663601</v>
      </c>
      <c r="D65" s="87">
        <v>470822</v>
      </c>
      <c r="E65" s="87">
        <v>265237</v>
      </c>
      <c r="F65" s="87">
        <v>43538</v>
      </c>
      <c r="G65" s="87">
        <v>22238</v>
      </c>
      <c r="H65" s="88">
        <v>139809</v>
      </c>
    </row>
    <row r="66" spans="2:8" ht="12.75">
      <c r="B66" s="89"/>
      <c r="C66" s="49"/>
      <c r="D66" s="49"/>
      <c r="E66" s="49"/>
      <c r="F66" s="49"/>
      <c r="G66" s="49"/>
      <c r="H66" s="49"/>
    </row>
    <row r="67" spans="1:8" s="79" customFormat="1" ht="43.5" customHeight="1">
      <c r="A67" s="73"/>
      <c r="B67" s="89"/>
      <c r="C67" s="49"/>
      <c r="D67" s="49"/>
      <c r="E67" s="49"/>
      <c r="F67" s="49"/>
      <c r="G67" s="49"/>
      <c r="H67" s="49"/>
    </row>
    <row r="68" spans="1:8" ht="13.5" thickBot="1">
      <c r="A68" s="24"/>
      <c r="B68" s="23"/>
      <c r="C68" s="23"/>
      <c r="H68" s="91" t="s">
        <v>86</v>
      </c>
    </row>
    <row r="69" spans="1:3" ht="13.5" thickBot="1">
      <c r="A69" s="24"/>
      <c r="B69" s="71" t="s">
        <v>62</v>
      </c>
      <c r="C69" s="72" t="s">
        <v>139</v>
      </c>
    </row>
    <row r="70" ht="13.5" thickBot="1">
      <c r="A70" s="24"/>
    </row>
    <row r="71" spans="1:8" ht="26.25" thickBot="1">
      <c r="A71" s="24"/>
      <c r="B71" s="74" t="s">
        <v>37</v>
      </c>
      <c r="C71" s="75" t="s">
        <v>63</v>
      </c>
      <c r="D71" s="76" t="s">
        <v>64</v>
      </c>
      <c r="E71" s="77" t="s">
        <v>65</v>
      </c>
      <c r="F71" s="75" t="s">
        <v>66</v>
      </c>
      <c r="G71" s="78" t="s">
        <v>35</v>
      </c>
      <c r="H71" s="76" t="s">
        <v>36</v>
      </c>
    </row>
    <row r="72" spans="1:8" ht="12.75">
      <c r="A72" s="24"/>
      <c r="B72" s="80" t="s">
        <v>67</v>
      </c>
      <c r="C72" s="81">
        <v>16631415</v>
      </c>
      <c r="D72" s="82">
        <v>65030</v>
      </c>
      <c r="E72" s="82">
        <v>40096</v>
      </c>
      <c r="F72" s="81">
        <v>7163</v>
      </c>
      <c r="G72" s="81">
        <v>2931</v>
      </c>
      <c r="H72" s="82">
        <v>14840</v>
      </c>
    </row>
    <row r="73" spans="1:8" ht="12.75">
      <c r="A73" s="24"/>
      <c r="B73" s="83" t="s">
        <v>69</v>
      </c>
      <c r="C73" s="84">
        <v>7817110</v>
      </c>
      <c r="D73" s="85">
        <v>54007</v>
      </c>
      <c r="E73" s="85">
        <v>25305</v>
      </c>
      <c r="F73" s="84">
        <v>3695</v>
      </c>
      <c r="G73" s="84">
        <v>1640</v>
      </c>
      <c r="H73" s="85">
        <v>23367</v>
      </c>
    </row>
    <row r="74" spans="1:8" ht="12.75">
      <c r="A74" s="24"/>
      <c r="B74" s="83" t="s">
        <v>70</v>
      </c>
      <c r="C74" s="84">
        <v>1671665</v>
      </c>
      <c r="D74" s="85">
        <v>9224</v>
      </c>
      <c r="E74" s="85">
        <v>4603</v>
      </c>
      <c r="F74" s="84">
        <v>59</v>
      </c>
      <c r="G74" s="84">
        <v>1319</v>
      </c>
      <c r="H74" s="85">
        <v>3243</v>
      </c>
    </row>
    <row r="75" spans="1:8" ht="12.75">
      <c r="A75" s="24"/>
      <c r="B75" s="83" t="s">
        <v>71</v>
      </c>
      <c r="C75" s="84">
        <v>11991486</v>
      </c>
      <c r="D75" s="85">
        <v>78687</v>
      </c>
      <c r="E75" s="85">
        <v>46693</v>
      </c>
      <c r="F75" s="84">
        <v>8575</v>
      </c>
      <c r="G75" s="84">
        <v>3836</v>
      </c>
      <c r="H75" s="85">
        <v>19583</v>
      </c>
    </row>
    <row r="76" spans="1:8" ht="12.75">
      <c r="A76" s="24"/>
      <c r="B76" s="83" t="s">
        <v>72</v>
      </c>
      <c r="C76" s="84">
        <v>2865</v>
      </c>
      <c r="D76" s="85">
        <v>5</v>
      </c>
      <c r="E76" s="85">
        <v>3</v>
      </c>
      <c r="F76" s="84">
        <v>0</v>
      </c>
      <c r="G76" s="84">
        <v>0</v>
      </c>
      <c r="H76" s="85">
        <v>2</v>
      </c>
    </row>
    <row r="77" spans="1:8" ht="12.75">
      <c r="A77" s="24"/>
      <c r="B77" s="83" t="s">
        <v>73</v>
      </c>
      <c r="C77" s="84">
        <v>1846756</v>
      </c>
      <c r="D77" s="85">
        <v>8597</v>
      </c>
      <c r="E77" s="85">
        <v>4636</v>
      </c>
      <c r="F77" s="84">
        <v>310</v>
      </c>
      <c r="G77" s="84">
        <v>1128</v>
      </c>
      <c r="H77" s="85">
        <v>2523</v>
      </c>
    </row>
    <row r="78" spans="1:8" ht="12.75">
      <c r="A78" s="24"/>
      <c r="B78" s="83" t="s">
        <v>74</v>
      </c>
      <c r="C78" s="84">
        <v>1107791</v>
      </c>
      <c r="D78" s="85">
        <v>4827</v>
      </c>
      <c r="E78" s="85">
        <v>2721</v>
      </c>
      <c r="F78" s="84">
        <v>238</v>
      </c>
      <c r="G78" s="84">
        <v>405</v>
      </c>
      <c r="H78" s="85">
        <v>1463</v>
      </c>
    </row>
    <row r="79" spans="1:8" ht="12.75">
      <c r="A79" s="24"/>
      <c r="B79" s="83" t="s">
        <v>75</v>
      </c>
      <c r="C79" s="84">
        <v>5519</v>
      </c>
      <c r="D79" s="85">
        <v>34</v>
      </c>
      <c r="E79" s="85">
        <v>29</v>
      </c>
      <c r="F79" s="84">
        <v>0</v>
      </c>
      <c r="G79" s="84">
        <v>0</v>
      </c>
      <c r="H79" s="85">
        <v>5</v>
      </c>
    </row>
    <row r="80" spans="1:8" ht="12.75">
      <c r="A80" s="24"/>
      <c r="B80" s="83" t="s">
        <v>76</v>
      </c>
      <c r="C80" s="84">
        <v>1273315</v>
      </c>
      <c r="D80" s="85">
        <v>4094</v>
      </c>
      <c r="E80" s="85">
        <v>1526</v>
      </c>
      <c r="F80" s="84">
        <v>773</v>
      </c>
      <c r="G80" s="84">
        <v>0</v>
      </c>
      <c r="H80" s="85">
        <v>1795</v>
      </c>
    </row>
    <row r="81" spans="1:8" ht="12.75">
      <c r="A81" s="24"/>
      <c r="B81" s="83" t="s">
        <v>140</v>
      </c>
      <c r="C81" s="84">
        <v>0</v>
      </c>
      <c r="D81" s="85">
        <v>0</v>
      </c>
      <c r="E81" s="85">
        <v>0</v>
      </c>
      <c r="F81" s="84">
        <v>0</v>
      </c>
      <c r="G81" s="84">
        <v>0</v>
      </c>
      <c r="H81" s="85">
        <v>0</v>
      </c>
    </row>
    <row r="82" spans="1:8" ht="12.75">
      <c r="A82" s="24"/>
      <c r="B82" s="83" t="s">
        <v>77</v>
      </c>
      <c r="C82" s="84">
        <v>18242282</v>
      </c>
      <c r="D82" s="85">
        <v>142161</v>
      </c>
      <c r="E82" s="85">
        <v>79021</v>
      </c>
      <c r="F82" s="84">
        <v>14730</v>
      </c>
      <c r="G82" s="84">
        <v>5711</v>
      </c>
      <c r="H82" s="85">
        <v>42699</v>
      </c>
    </row>
    <row r="83" spans="1:8" ht="12.75">
      <c r="A83" s="24"/>
      <c r="B83" s="83" t="s">
        <v>78</v>
      </c>
      <c r="C83" s="84">
        <v>1739816</v>
      </c>
      <c r="D83" s="85">
        <v>5710</v>
      </c>
      <c r="E83" s="85">
        <v>2430</v>
      </c>
      <c r="F83" s="84">
        <v>224</v>
      </c>
      <c r="G83" s="84">
        <v>160</v>
      </c>
      <c r="H83" s="85">
        <v>2896</v>
      </c>
    </row>
    <row r="84" spans="1:8" ht="12.75">
      <c r="A84" s="24"/>
      <c r="B84" s="83" t="s">
        <v>79</v>
      </c>
      <c r="C84" s="84">
        <v>5039</v>
      </c>
      <c r="D84" s="85">
        <v>19</v>
      </c>
      <c r="E84" s="85">
        <v>5</v>
      </c>
      <c r="F84" s="84">
        <v>0</v>
      </c>
      <c r="G84" s="84">
        <v>0</v>
      </c>
      <c r="H84" s="85">
        <v>14</v>
      </c>
    </row>
    <row r="85" spans="1:8" ht="12.75">
      <c r="A85" s="24"/>
      <c r="B85" s="83" t="s">
        <v>80</v>
      </c>
      <c r="C85" s="84">
        <v>5128</v>
      </c>
      <c r="D85" s="85">
        <v>2</v>
      </c>
      <c r="E85" s="85">
        <v>0</v>
      </c>
      <c r="F85" s="84">
        <v>0</v>
      </c>
      <c r="G85" s="84">
        <v>0</v>
      </c>
      <c r="H85" s="85">
        <v>2</v>
      </c>
    </row>
    <row r="86" spans="1:8" ht="12.75">
      <c r="A86" s="24"/>
      <c r="B86" s="83" t="s">
        <v>81</v>
      </c>
      <c r="C86" s="84">
        <v>14882</v>
      </c>
      <c r="D86" s="85">
        <v>154</v>
      </c>
      <c r="E86" s="85">
        <v>7</v>
      </c>
      <c r="F86" s="84">
        <v>0</v>
      </c>
      <c r="G86" s="84">
        <v>0</v>
      </c>
      <c r="H86" s="85">
        <v>147</v>
      </c>
    </row>
    <row r="87" spans="1:8" ht="12.75">
      <c r="A87" s="24"/>
      <c r="B87" s="83" t="s">
        <v>82</v>
      </c>
      <c r="C87" s="84">
        <v>606960</v>
      </c>
      <c r="D87" s="85">
        <v>509</v>
      </c>
      <c r="E87" s="85">
        <v>263</v>
      </c>
      <c r="F87" s="84">
        <v>62</v>
      </c>
      <c r="G87" s="84">
        <v>13</v>
      </c>
      <c r="H87" s="85">
        <v>171</v>
      </c>
    </row>
    <row r="88" spans="1:8" ht="12.75">
      <c r="A88" s="24"/>
      <c r="B88" s="83" t="s">
        <v>83</v>
      </c>
      <c r="C88" s="84">
        <v>3127581</v>
      </c>
      <c r="D88" s="85">
        <v>18459</v>
      </c>
      <c r="E88" s="85">
        <v>8546</v>
      </c>
      <c r="F88" s="84">
        <v>3492</v>
      </c>
      <c r="G88" s="84">
        <v>598</v>
      </c>
      <c r="H88" s="85">
        <v>5823</v>
      </c>
    </row>
    <row r="89" spans="1:8" ht="12.75">
      <c r="A89" s="24"/>
      <c r="B89" s="83" t="s">
        <v>84</v>
      </c>
      <c r="C89" s="84">
        <v>2266065</v>
      </c>
      <c r="D89" s="85">
        <v>22527</v>
      </c>
      <c r="E89" s="85">
        <v>9834</v>
      </c>
      <c r="F89" s="84">
        <v>2340</v>
      </c>
      <c r="G89" s="84">
        <v>599</v>
      </c>
      <c r="H89" s="85">
        <v>9754</v>
      </c>
    </row>
    <row r="90" spans="2:8" ht="12.75">
      <c r="B90" s="83" t="s">
        <v>92</v>
      </c>
      <c r="C90" s="84">
        <v>10020</v>
      </c>
      <c r="D90" s="85">
        <v>58</v>
      </c>
      <c r="E90" s="85">
        <v>14</v>
      </c>
      <c r="F90" s="84">
        <v>5</v>
      </c>
      <c r="G90" s="84">
        <v>2</v>
      </c>
      <c r="H90" s="85">
        <v>37</v>
      </c>
    </row>
    <row r="91" spans="2:8" ht="12.75">
      <c r="B91" s="83" t="s">
        <v>85</v>
      </c>
      <c r="C91" s="84">
        <v>113238</v>
      </c>
      <c r="D91" s="85">
        <v>993</v>
      </c>
      <c r="E91" s="85">
        <v>375</v>
      </c>
      <c r="F91" s="84">
        <v>96</v>
      </c>
      <c r="G91" s="84">
        <v>79</v>
      </c>
      <c r="H91" s="85">
        <v>443</v>
      </c>
    </row>
    <row r="92" spans="2:8" ht="13.5" thickBot="1">
      <c r="B92" s="86" t="s">
        <v>38</v>
      </c>
      <c r="C92" s="87">
        <v>68519058</v>
      </c>
      <c r="D92" s="88">
        <v>415321</v>
      </c>
      <c r="E92" s="88">
        <v>226221</v>
      </c>
      <c r="F92" s="87">
        <v>41762</v>
      </c>
      <c r="G92" s="87">
        <v>18449</v>
      </c>
      <c r="H92" s="88">
        <v>128889</v>
      </c>
    </row>
    <row r="93" spans="2:3" ht="12.75">
      <c r="B93" s="31"/>
      <c r="C93" s="31"/>
    </row>
    <row r="94" spans="2:3" ht="13.5" thickBot="1">
      <c r="B94" s="31"/>
      <c r="C94" s="31"/>
    </row>
    <row r="95" spans="2:8" ht="13.5" thickBot="1">
      <c r="B95" s="71" t="s">
        <v>62</v>
      </c>
      <c r="C95" s="72" t="s">
        <v>46</v>
      </c>
      <c r="H95" s="91" t="s">
        <v>86</v>
      </c>
    </row>
    <row r="96" ht="13.5" thickBot="1"/>
    <row r="97" spans="2:8" ht="26.25" thickBot="1">
      <c r="B97" s="74" t="s">
        <v>37</v>
      </c>
      <c r="C97" s="75" t="s">
        <v>63</v>
      </c>
      <c r="D97" s="76" t="s">
        <v>64</v>
      </c>
      <c r="E97" s="77" t="s">
        <v>65</v>
      </c>
      <c r="F97" s="75" t="s">
        <v>66</v>
      </c>
      <c r="G97" s="78" t="s">
        <v>35</v>
      </c>
      <c r="H97" s="76" t="s">
        <v>36</v>
      </c>
    </row>
    <row r="98" spans="2:8" ht="12.75">
      <c r="B98" s="80" t="s">
        <v>67</v>
      </c>
      <c r="C98" s="81">
        <v>16743494</v>
      </c>
      <c r="D98" s="82">
        <v>67815</v>
      </c>
      <c r="E98" s="82">
        <v>43032</v>
      </c>
      <c r="F98" s="81">
        <v>6895</v>
      </c>
      <c r="G98" s="81">
        <v>2891</v>
      </c>
      <c r="H98" s="82">
        <v>14997</v>
      </c>
    </row>
    <row r="99" spans="2:8" ht="12.75">
      <c r="B99" s="83" t="s">
        <v>68</v>
      </c>
      <c r="C99" s="84"/>
      <c r="D99" s="85"/>
      <c r="E99" s="85"/>
      <c r="F99" s="84"/>
      <c r="G99" s="84"/>
      <c r="H99" s="85"/>
    </row>
    <row r="100" spans="2:8" ht="12.75">
      <c r="B100" s="83" t="s">
        <v>69</v>
      </c>
      <c r="C100" s="84">
        <v>8466700</v>
      </c>
      <c r="D100" s="85">
        <v>53433</v>
      </c>
      <c r="E100" s="85">
        <v>26186</v>
      </c>
      <c r="F100" s="84">
        <v>3468</v>
      </c>
      <c r="G100" s="84">
        <v>1525</v>
      </c>
      <c r="H100" s="85">
        <v>22254</v>
      </c>
    </row>
    <row r="101" spans="2:8" ht="12.75">
      <c r="B101" s="83" t="s">
        <v>70</v>
      </c>
      <c r="C101" s="84">
        <v>1729718</v>
      </c>
      <c r="D101" s="85">
        <v>7867</v>
      </c>
      <c r="E101" s="85">
        <v>4414</v>
      </c>
      <c r="F101" s="84">
        <v>693</v>
      </c>
      <c r="G101" s="84">
        <v>2414</v>
      </c>
      <c r="H101" s="85">
        <v>346</v>
      </c>
    </row>
    <row r="102" spans="2:8" ht="12.75">
      <c r="B102" s="83" t="s">
        <v>71</v>
      </c>
      <c r="C102" s="84">
        <v>11950884</v>
      </c>
      <c r="D102" s="85">
        <v>79236</v>
      </c>
      <c r="E102" s="85">
        <v>46795</v>
      </c>
      <c r="F102" s="84">
        <v>8150</v>
      </c>
      <c r="G102" s="84">
        <v>3849</v>
      </c>
      <c r="H102" s="85">
        <v>20442</v>
      </c>
    </row>
    <row r="103" spans="2:8" ht="12.75">
      <c r="B103" s="83" t="s">
        <v>72</v>
      </c>
      <c r="C103" s="84">
        <v>2913</v>
      </c>
      <c r="D103" s="85">
        <v>16</v>
      </c>
      <c r="E103" s="85">
        <v>2</v>
      </c>
      <c r="F103" s="84">
        <v>0</v>
      </c>
      <c r="G103" s="84">
        <v>0</v>
      </c>
      <c r="H103" s="85">
        <v>14</v>
      </c>
    </row>
    <row r="104" spans="2:8" ht="12.75">
      <c r="B104" s="83" t="s">
        <v>73</v>
      </c>
      <c r="C104" s="84">
        <v>1842024</v>
      </c>
      <c r="D104" s="85">
        <v>8127</v>
      </c>
      <c r="E104" s="85">
        <v>4255</v>
      </c>
      <c r="F104" s="84">
        <v>311</v>
      </c>
      <c r="G104" s="84">
        <v>716</v>
      </c>
      <c r="H104" s="85">
        <v>2845</v>
      </c>
    </row>
    <row r="105" spans="2:8" ht="12.75">
      <c r="B105" s="83" t="s">
        <v>74</v>
      </c>
      <c r="C105" s="84">
        <v>1126242</v>
      </c>
      <c r="D105" s="85">
        <v>5259</v>
      </c>
      <c r="E105" s="85">
        <v>2899</v>
      </c>
      <c r="F105" s="84">
        <v>229</v>
      </c>
      <c r="G105" s="84">
        <v>474</v>
      </c>
      <c r="H105" s="85">
        <v>1657</v>
      </c>
    </row>
    <row r="106" spans="2:8" ht="12.75">
      <c r="B106" s="83" t="s">
        <v>75</v>
      </c>
      <c r="C106" s="84">
        <v>5271</v>
      </c>
      <c r="D106" s="85">
        <v>41</v>
      </c>
      <c r="E106" s="85">
        <v>35</v>
      </c>
      <c r="F106" s="84">
        <v>0</v>
      </c>
      <c r="G106" s="84">
        <v>0</v>
      </c>
      <c r="H106" s="85">
        <v>6</v>
      </c>
    </row>
    <row r="107" spans="2:8" ht="12.75">
      <c r="B107" s="83" t="s">
        <v>76</v>
      </c>
      <c r="C107" s="84">
        <v>1365007</v>
      </c>
      <c r="D107" s="85">
        <v>4840</v>
      </c>
      <c r="E107" s="85">
        <v>1923</v>
      </c>
      <c r="F107" s="84">
        <v>943</v>
      </c>
      <c r="G107" s="84">
        <v>0</v>
      </c>
      <c r="H107" s="85">
        <v>1974</v>
      </c>
    </row>
    <row r="108" spans="2:8" ht="12.75">
      <c r="B108" s="83" t="s">
        <v>77</v>
      </c>
      <c r="C108" s="84">
        <v>18085321</v>
      </c>
      <c r="D108" s="85">
        <v>131687</v>
      </c>
      <c r="E108" s="85">
        <v>71116</v>
      </c>
      <c r="F108" s="84">
        <v>12325</v>
      </c>
      <c r="G108" s="84">
        <v>5270</v>
      </c>
      <c r="H108" s="85">
        <v>42976</v>
      </c>
    </row>
    <row r="109" spans="2:8" ht="12.75">
      <c r="B109" s="83" t="s">
        <v>78</v>
      </c>
      <c r="C109" s="84">
        <v>3343841</v>
      </c>
      <c r="D109" s="85">
        <v>14336</v>
      </c>
      <c r="E109" s="85">
        <v>4333</v>
      </c>
      <c r="F109" s="84">
        <v>26</v>
      </c>
      <c r="G109" s="84">
        <v>4750</v>
      </c>
      <c r="H109" s="85">
        <v>5227</v>
      </c>
    </row>
    <row r="110" spans="2:8" ht="12.75">
      <c r="B110" s="83" t="s">
        <v>79</v>
      </c>
      <c r="C110" s="84">
        <v>5058</v>
      </c>
      <c r="D110" s="85">
        <v>58</v>
      </c>
      <c r="E110" s="85">
        <v>0</v>
      </c>
      <c r="F110" s="84">
        <v>0</v>
      </c>
      <c r="G110" s="84">
        <v>0</v>
      </c>
      <c r="H110" s="85">
        <v>58</v>
      </c>
    </row>
    <row r="111" spans="2:8" ht="12.75">
      <c r="B111" s="83" t="s">
        <v>80</v>
      </c>
      <c r="C111" s="84">
        <v>5232</v>
      </c>
      <c r="D111" s="85">
        <v>4</v>
      </c>
      <c r="E111" s="85">
        <v>0</v>
      </c>
      <c r="F111" s="84">
        <v>0</v>
      </c>
      <c r="G111" s="84">
        <v>0</v>
      </c>
      <c r="H111" s="85">
        <v>4</v>
      </c>
    </row>
    <row r="112" spans="2:8" ht="12.75">
      <c r="B112" s="83" t="s">
        <v>81</v>
      </c>
      <c r="C112" s="84">
        <v>18830</v>
      </c>
      <c r="D112" s="85">
        <v>285</v>
      </c>
      <c r="E112" s="85">
        <v>28</v>
      </c>
      <c r="F112" s="84">
        <v>0</v>
      </c>
      <c r="G112" s="84">
        <v>0</v>
      </c>
      <c r="H112" s="85">
        <v>257</v>
      </c>
    </row>
    <row r="113" spans="2:8" ht="12.75">
      <c r="B113" s="83" t="s">
        <v>82</v>
      </c>
      <c r="C113" s="84">
        <v>605871</v>
      </c>
      <c r="D113" s="85">
        <v>2615</v>
      </c>
      <c r="E113" s="85">
        <v>1191</v>
      </c>
      <c r="F113" s="84">
        <v>228</v>
      </c>
      <c r="G113" s="84">
        <v>73</v>
      </c>
      <c r="H113" s="85">
        <v>1123</v>
      </c>
    </row>
    <row r="114" spans="2:8" ht="12.75">
      <c r="B114" s="83" t="s">
        <v>83</v>
      </c>
      <c r="C114" s="84">
        <v>3198125</v>
      </c>
      <c r="D114" s="85">
        <v>18914</v>
      </c>
      <c r="E114" s="85">
        <v>9118</v>
      </c>
      <c r="F114" s="84">
        <v>3191</v>
      </c>
      <c r="G114" s="84">
        <v>770</v>
      </c>
      <c r="H114" s="85">
        <v>5835</v>
      </c>
    </row>
    <row r="115" spans="2:8" ht="12.75">
      <c r="B115" s="83" t="s">
        <v>84</v>
      </c>
      <c r="C115" s="84">
        <v>2259560</v>
      </c>
      <c r="D115" s="85">
        <v>22044</v>
      </c>
      <c r="E115" s="85">
        <v>9086</v>
      </c>
      <c r="F115" s="84">
        <v>2456</v>
      </c>
      <c r="G115" s="84">
        <v>641</v>
      </c>
      <c r="H115" s="85">
        <v>9861</v>
      </c>
    </row>
    <row r="116" spans="2:8" ht="12.75">
      <c r="B116" s="83" t="s">
        <v>85</v>
      </c>
      <c r="C116" s="84">
        <v>113800</v>
      </c>
      <c r="D116" s="85">
        <v>939</v>
      </c>
      <c r="E116" s="85">
        <v>208</v>
      </c>
      <c r="F116" s="84">
        <v>113</v>
      </c>
      <c r="G116" s="84">
        <v>108</v>
      </c>
      <c r="H116" s="85">
        <v>510</v>
      </c>
    </row>
    <row r="117" spans="2:8" ht="13.5" thickBot="1">
      <c r="B117" s="86" t="s">
        <v>38</v>
      </c>
      <c r="C117" s="87">
        <v>70902775</v>
      </c>
      <c r="D117" s="88">
        <v>417736</v>
      </c>
      <c r="E117" s="88">
        <v>224740</v>
      </c>
      <c r="F117" s="87">
        <v>39029</v>
      </c>
      <c r="G117" s="87">
        <v>23507</v>
      </c>
      <c r="H117" s="88">
        <v>130460</v>
      </c>
    </row>
    <row r="118" spans="2:8" ht="12.75">
      <c r="B118" s="89"/>
      <c r="C118" s="49"/>
      <c r="D118" s="49"/>
      <c r="E118" s="90"/>
      <c r="F118" s="49"/>
      <c r="G118" s="49"/>
      <c r="H118" s="49"/>
    </row>
    <row r="119" spans="2:8" ht="12.75">
      <c r="B119" s="89"/>
      <c r="C119" s="49"/>
      <c r="D119" s="49"/>
      <c r="E119" s="90"/>
      <c r="F119" s="49"/>
      <c r="G119" s="49"/>
      <c r="H119" s="49"/>
    </row>
    <row r="120" spans="2:8" ht="12.75">
      <c r="B120" s="57"/>
      <c r="C120" s="51"/>
      <c r="D120" s="51"/>
      <c r="E120" s="51"/>
      <c r="F120" s="51"/>
      <c r="G120" s="51"/>
      <c r="H120" s="51"/>
    </row>
    <row r="121" spans="2:7" ht="13.5" thickBot="1">
      <c r="B121" s="51"/>
      <c r="C121" s="51"/>
      <c r="D121" s="51"/>
      <c r="E121" s="51"/>
      <c r="F121" s="51"/>
      <c r="G121" s="51"/>
    </row>
    <row r="122" spans="2:8" ht="13.5" thickBot="1">
      <c r="B122" s="71" t="s">
        <v>62</v>
      </c>
      <c r="C122" s="72" t="s">
        <v>45</v>
      </c>
      <c r="H122" s="91" t="s">
        <v>86</v>
      </c>
    </row>
    <row r="123" ht="13.5" thickBot="1"/>
    <row r="124" spans="2:8" ht="26.25" thickBot="1">
      <c r="B124" s="74" t="s">
        <v>37</v>
      </c>
      <c r="C124" s="75" t="s">
        <v>63</v>
      </c>
      <c r="D124" s="76" t="s">
        <v>64</v>
      </c>
      <c r="E124" s="77" t="s">
        <v>65</v>
      </c>
      <c r="F124" s="75" t="s">
        <v>66</v>
      </c>
      <c r="G124" s="78" t="s">
        <v>35</v>
      </c>
      <c r="H124" s="76" t="s">
        <v>36</v>
      </c>
    </row>
    <row r="125" spans="2:8" ht="12.75">
      <c r="B125" s="80" t="s">
        <v>67</v>
      </c>
      <c r="C125" s="81">
        <v>16233416</v>
      </c>
      <c r="D125" s="82">
        <v>75269</v>
      </c>
      <c r="E125" s="82">
        <v>48218</v>
      </c>
      <c r="F125" s="81">
        <v>8323</v>
      </c>
      <c r="G125" s="81">
        <v>3564</v>
      </c>
      <c r="H125" s="82">
        <v>15164</v>
      </c>
    </row>
    <row r="126" spans="2:8" ht="12.75">
      <c r="B126" s="83" t="s">
        <v>68</v>
      </c>
      <c r="C126" s="84"/>
      <c r="D126" s="85"/>
      <c r="E126" s="85"/>
      <c r="F126" s="84"/>
      <c r="G126" s="84"/>
      <c r="H126" s="85"/>
    </row>
    <row r="127" spans="2:8" ht="12.75">
      <c r="B127" s="83" t="s">
        <v>69</v>
      </c>
      <c r="C127" s="84">
        <v>7236301</v>
      </c>
      <c r="D127" s="85">
        <v>59215</v>
      </c>
      <c r="E127" s="85">
        <v>28006</v>
      </c>
      <c r="F127" s="84">
        <v>4001</v>
      </c>
      <c r="G127" s="84">
        <v>1868</v>
      </c>
      <c r="H127" s="85">
        <v>25340</v>
      </c>
    </row>
    <row r="128" spans="2:8" ht="12.75">
      <c r="B128" s="83" t="s">
        <v>70</v>
      </c>
      <c r="C128" s="84">
        <v>1734240</v>
      </c>
      <c r="D128" s="85">
        <v>8810</v>
      </c>
      <c r="E128" s="85">
        <v>5229</v>
      </c>
      <c r="F128" s="84">
        <v>885</v>
      </c>
      <c r="G128" s="84">
        <v>2236</v>
      </c>
      <c r="H128" s="85">
        <v>460</v>
      </c>
    </row>
    <row r="129" spans="2:8" ht="12.75">
      <c r="B129" s="83" t="s">
        <v>71</v>
      </c>
      <c r="C129" s="84">
        <v>11649568</v>
      </c>
      <c r="D129" s="85">
        <v>89177</v>
      </c>
      <c r="E129" s="85">
        <v>54930</v>
      </c>
      <c r="F129" s="84">
        <v>8309</v>
      </c>
      <c r="G129" s="84">
        <v>4185</v>
      </c>
      <c r="H129" s="85">
        <v>21753</v>
      </c>
    </row>
    <row r="130" spans="2:8" ht="12.75">
      <c r="B130" s="83" t="s">
        <v>72</v>
      </c>
      <c r="C130" s="84">
        <v>2585</v>
      </c>
      <c r="D130" s="85">
        <v>3</v>
      </c>
      <c r="E130" s="85">
        <v>0</v>
      </c>
      <c r="F130" s="84">
        <v>0</v>
      </c>
      <c r="G130" s="84">
        <v>0</v>
      </c>
      <c r="H130" s="85">
        <v>3</v>
      </c>
    </row>
    <row r="131" spans="2:8" ht="12.75">
      <c r="B131" s="83" t="s">
        <v>73</v>
      </c>
      <c r="C131" s="84">
        <v>1773817</v>
      </c>
      <c r="D131" s="85">
        <v>10133</v>
      </c>
      <c r="E131" s="85">
        <v>5475</v>
      </c>
      <c r="F131" s="84">
        <v>428</v>
      </c>
      <c r="G131" s="84">
        <v>961</v>
      </c>
      <c r="H131" s="85">
        <v>3269</v>
      </c>
    </row>
    <row r="132" spans="2:8" ht="12.75">
      <c r="B132" s="83" t="s">
        <v>74</v>
      </c>
      <c r="C132" s="84">
        <v>1041219</v>
      </c>
      <c r="D132" s="85">
        <v>6227</v>
      </c>
      <c r="E132" s="85">
        <v>3364</v>
      </c>
      <c r="F132" s="84">
        <v>263</v>
      </c>
      <c r="G132" s="84">
        <v>702</v>
      </c>
      <c r="H132" s="85">
        <v>1898</v>
      </c>
    </row>
    <row r="133" spans="2:8" ht="12.75">
      <c r="B133" s="83" t="s">
        <v>75</v>
      </c>
      <c r="C133" s="84">
        <v>5708</v>
      </c>
      <c r="D133" s="85">
        <v>31</v>
      </c>
      <c r="E133" s="85">
        <v>11</v>
      </c>
      <c r="F133" s="84">
        <v>0</v>
      </c>
      <c r="G133" s="84">
        <v>0</v>
      </c>
      <c r="H133" s="85">
        <v>20</v>
      </c>
    </row>
    <row r="134" spans="2:8" ht="12.75">
      <c r="B134" s="83" t="s">
        <v>76</v>
      </c>
      <c r="C134" s="84">
        <v>1315895</v>
      </c>
      <c r="D134" s="85">
        <v>5798</v>
      </c>
      <c r="E134" s="85">
        <v>2281</v>
      </c>
      <c r="F134" s="84">
        <v>1108</v>
      </c>
      <c r="G134" s="84">
        <v>0</v>
      </c>
      <c r="H134" s="85">
        <v>2409</v>
      </c>
    </row>
    <row r="135" spans="2:8" ht="12.75">
      <c r="B135" s="83" t="s">
        <v>77</v>
      </c>
      <c r="C135" s="84">
        <v>17100909</v>
      </c>
      <c r="D135" s="85">
        <v>113754</v>
      </c>
      <c r="E135" s="85">
        <v>64998</v>
      </c>
      <c r="F135" s="84">
        <v>5424</v>
      </c>
      <c r="G135" s="84">
        <v>2490</v>
      </c>
      <c r="H135" s="85">
        <v>40842</v>
      </c>
    </row>
    <row r="136" spans="2:8" ht="12.75">
      <c r="B136" s="83" t="s">
        <v>78</v>
      </c>
      <c r="C136" s="84">
        <v>3057364</v>
      </c>
      <c r="D136" s="85">
        <v>13546</v>
      </c>
      <c r="E136" s="85">
        <v>4678</v>
      </c>
      <c r="F136" s="84">
        <v>60</v>
      </c>
      <c r="G136" s="84">
        <v>3772</v>
      </c>
      <c r="H136" s="85">
        <v>5036</v>
      </c>
    </row>
    <row r="137" spans="2:8" ht="12.75">
      <c r="B137" s="83" t="s">
        <v>79</v>
      </c>
      <c r="C137" s="84">
        <v>4615</v>
      </c>
      <c r="D137" s="85">
        <v>34</v>
      </c>
      <c r="E137" s="85">
        <v>0</v>
      </c>
      <c r="F137" s="84">
        <v>0</v>
      </c>
      <c r="G137" s="84">
        <v>0</v>
      </c>
      <c r="H137" s="85">
        <v>34</v>
      </c>
    </row>
    <row r="138" spans="2:8" ht="12.75">
      <c r="B138" s="83" t="s">
        <v>80</v>
      </c>
      <c r="C138" s="84">
        <v>4974</v>
      </c>
      <c r="D138" s="85">
        <v>7</v>
      </c>
      <c r="E138" s="85">
        <v>0</v>
      </c>
      <c r="F138" s="84">
        <v>0</v>
      </c>
      <c r="G138" s="84">
        <v>0</v>
      </c>
      <c r="H138" s="85">
        <v>7</v>
      </c>
    </row>
    <row r="139" spans="2:8" ht="12.75">
      <c r="B139" s="83" t="s">
        <v>81</v>
      </c>
      <c r="C139" s="84">
        <v>20567</v>
      </c>
      <c r="D139" s="85">
        <v>444</v>
      </c>
      <c r="E139" s="85">
        <v>22</v>
      </c>
      <c r="F139" s="84">
        <v>0</v>
      </c>
      <c r="G139" s="84">
        <v>0</v>
      </c>
      <c r="H139" s="85">
        <v>422</v>
      </c>
    </row>
    <row r="140" spans="2:8" ht="12.75">
      <c r="B140" s="83" t="s">
        <v>82</v>
      </c>
      <c r="C140" s="84">
        <v>553492</v>
      </c>
      <c r="D140" s="85">
        <v>2894</v>
      </c>
      <c r="E140" s="85">
        <v>1487</v>
      </c>
      <c r="F140" s="84">
        <v>264</v>
      </c>
      <c r="G140" s="84">
        <v>67</v>
      </c>
      <c r="H140" s="85">
        <v>1076</v>
      </c>
    </row>
    <row r="141" spans="2:8" ht="12.75">
      <c r="B141" s="83" t="s">
        <v>83</v>
      </c>
      <c r="C141" s="84">
        <v>3140369</v>
      </c>
      <c r="D141" s="85">
        <v>21037</v>
      </c>
      <c r="E141" s="85">
        <v>10940</v>
      </c>
      <c r="F141" s="84">
        <v>3566</v>
      </c>
      <c r="G141" s="84">
        <v>860</v>
      </c>
      <c r="H141" s="85">
        <v>5671</v>
      </c>
    </row>
    <row r="142" spans="2:8" ht="12.75">
      <c r="B142" s="83" t="s">
        <v>84</v>
      </c>
      <c r="C142" s="84">
        <v>2232077</v>
      </c>
      <c r="D142" s="85">
        <v>24949</v>
      </c>
      <c r="E142" s="85">
        <v>10292</v>
      </c>
      <c r="F142" s="84">
        <v>2586</v>
      </c>
      <c r="G142" s="84">
        <v>819</v>
      </c>
      <c r="H142" s="85">
        <v>11252</v>
      </c>
    </row>
    <row r="143" spans="2:8" ht="12.75">
      <c r="B143" s="83" t="s">
        <v>85</v>
      </c>
      <c r="C143" s="84">
        <v>110527</v>
      </c>
      <c r="D143" s="85">
        <v>1142</v>
      </c>
      <c r="E143" s="85">
        <v>455</v>
      </c>
      <c r="F143" s="84">
        <v>59</v>
      </c>
      <c r="G143" s="84">
        <v>88</v>
      </c>
      <c r="H143" s="85">
        <v>540</v>
      </c>
    </row>
    <row r="144" spans="2:8" ht="13.5" thickBot="1">
      <c r="B144" s="86" t="s">
        <v>38</v>
      </c>
      <c r="C144" s="87">
        <v>67248209</v>
      </c>
      <c r="D144" s="88">
        <v>432691</v>
      </c>
      <c r="E144" s="88">
        <v>240496</v>
      </c>
      <c r="F144" s="87">
        <v>35276</v>
      </c>
      <c r="G144" s="87">
        <v>21651</v>
      </c>
      <c r="H144" s="88">
        <v>135268</v>
      </c>
    </row>
    <row r="145" spans="2:8" ht="12.75">
      <c r="B145" s="89"/>
      <c r="C145" s="49"/>
      <c r="D145" s="49"/>
      <c r="E145" s="90"/>
      <c r="F145" s="49"/>
      <c r="G145" s="49"/>
      <c r="H145" s="49"/>
    </row>
    <row r="146" spans="2:8" ht="12.75">
      <c r="B146" s="89"/>
      <c r="C146" s="49"/>
      <c r="D146" s="49"/>
      <c r="E146" s="90"/>
      <c r="F146" s="49"/>
      <c r="G146" s="49"/>
      <c r="H146" s="49"/>
    </row>
    <row r="148" ht="13.5" thickBot="1"/>
    <row r="149" spans="2:8" ht="13.5" thickBot="1">
      <c r="B149" s="71" t="s">
        <v>62</v>
      </c>
      <c r="C149" s="72" t="s">
        <v>44</v>
      </c>
      <c r="H149" s="91" t="s">
        <v>86</v>
      </c>
    </row>
    <row r="150" ht="13.5" thickBot="1"/>
    <row r="151" spans="2:8" ht="26.25" thickBot="1">
      <c r="B151" s="74" t="s">
        <v>37</v>
      </c>
      <c r="C151" s="75" t="s">
        <v>63</v>
      </c>
      <c r="D151" s="76" t="s">
        <v>64</v>
      </c>
      <c r="E151" s="77" t="s">
        <v>65</v>
      </c>
      <c r="F151" s="75" t="s">
        <v>66</v>
      </c>
      <c r="G151" s="78" t="s">
        <v>35</v>
      </c>
      <c r="H151" s="76" t="s">
        <v>36</v>
      </c>
    </row>
    <row r="152" spans="2:8" ht="12.75">
      <c r="B152" s="80" t="s">
        <v>67</v>
      </c>
      <c r="C152" s="81">
        <v>17467074</v>
      </c>
      <c r="D152" s="82">
        <v>83279</v>
      </c>
      <c r="E152" s="82">
        <v>56318</v>
      </c>
      <c r="F152" s="81">
        <v>9077</v>
      </c>
      <c r="G152" s="81">
        <v>3759</v>
      </c>
      <c r="H152" s="82">
        <v>14125</v>
      </c>
    </row>
    <row r="153" spans="2:8" ht="12.75">
      <c r="B153" s="83" t="s">
        <v>68</v>
      </c>
      <c r="C153" s="84"/>
      <c r="D153" s="85"/>
      <c r="E153" s="85"/>
      <c r="F153" s="84"/>
      <c r="G153" s="84"/>
      <c r="H153" s="85"/>
    </row>
    <row r="154" spans="2:8" ht="12.75">
      <c r="B154" s="83" t="s">
        <v>69</v>
      </c>
      <c r="C154" s="84">
        <v>7953464</v>
      </c>
      <c r="D154" s="85">
        <v>62183</v>
      </c>
      <c r="E154" s="85">
        <v>32944</v>
      </c>
      <c r="F154" s="84">
        <v>4244</v>
      </c>
      <c r="G154" s="84">
        <v>1963</v>
      </c>
      <c r="H154" s="85">
        <v>23032</v>
      </c>
    </row>
    <row r="155" spans="2:8" ht="12.75">
      <c r="B155" s="83" t="s">
        <v>70</v>
      </c>
      <c r="C155" s="84">
        <v>1880429</v>
      </c>
      <c r="D155" s="85">
        <v>9408</v>
      </c>
      <c r="E155" s="85">
        <v>5985</v>
      </c>
      <c r="F155" s="84">
        <v>731</v>
      </c>
      <c r="G155" s="84">
        <v>2250</v>
      </c>
      <c r="H155" s="85">
        <v>442</v>
      </c>
    </row>
    <row r="156" spans="2:8" ht="12.75">
      <c r="B156" s="83" t="s">
        <v>71</v>
      </c>
      <c r="C156" s="84">
        <v>12348873</v>
      </c>
      <c r="D156" s="85">
        <v>89202</v>
      </c>
      <c r="E156" s="85">
        <v>59315</v>
      </c>
      <c r="F156" s="84">
        <v>8033</v>
      </c>
      <c r="G156" s="84">
        <v>3751</v>
      </c>
      <c r="H156" s="85">
        <v>18103</v>
      </c>
    </row>
    <row r="157" spans="2:8" ht="12.75">
      <c r="B157" s="83" t="s">
        <v>72</v>
      </c>
      <c r="C157" s="84">
        <v>3012</v>
      </c>
      <c r="D157" s="85">
        <v>4</v>
      </c>
      <c r="E157" s="85">
        <v>0</v>
      </c>
      <c r="F157" s="84">
        <v>0</v>
      </c>
      <c r="G157" s="84">
        <v>0</v>
      </c>
      <c r="H157" s="85">
        <v>4</v>
      </c>
    </row>
    <row r="158" spans="2:8" ht="12.75">
      <c r="B158" s="83" t="s">
        <v>73</v>
      </c>
      <c r="C158" s="84">
        <v>1924952</v>
      </c>
      <c r="D158" s="85">
        <v>11252</v>
      </c>
      <c r="E158" s="85">
        <v>6760</v>
      </c>
      <c r="F158" s="84">
        <v>421</v>
      </c>
      <c r="G158" s="84">
        <v>934</v>
      </c>
      <c r="H158" s="85">
        <v>3137</v>
      </c>
    </row>
    <row r="159" spans="2:8" ht="12.75">
      <c r="B159" s="83" t="s">
        <v>74</v>
      </c>
      <c r="C159" s="84">
        <v>1153996</v>
      </c>
      <c r="D159" s="85">
        <v>6621</v>
      </c>
      <c r="E159" s="85">
        <v>4182</v>
      </c>
      <c r="F159" s="84">
        <v>278</v>
      </c>
      <c r="G159" s="84">
        <v>479</v>
      </c>
      <c r="H159" s="85">
        <v>1682</v>
      </c>
    </row>
    <row r="160" spans="2:8" ht="12.75">
      <c r="B160" s="83" t="s">
        <v>75</v>
      </c>
      <c r="C160" s="84">
        <v>6791</v>
      </c>
      <c r="D160" s="85">
        <v>31</v>
      </c>
      <c r="E160" s="85">
        <v>0</v>
      </c>
      <c r="F160" s="84">
        <v>0</v>
      </c>
      <c r="G160" s="84">
        <v>1</v>
      </c>
      <c r="H160" s="85">
        <v>30</v>
      </c>
    </row>
    <row r="161" spans="2:8" ht="12.75">
      <c r="B161" s="83" t="s">
        <v>76</v>
      </c>
      <c r="C161" s="84">
        <v>1489020</v>
      </c>
      <c r="D161" s="85">
        <v>6474</v>
      </c>
      <c r="E161" s="85">
        <v>2936</v>
      </c>
      <c r="F161" s="84">
        <v>1201</v>
      </c>
      <c r="G161" s="84">
        <v>0</v>
      </c>
      <c r="H161" s="85">
        <v>2337</v>
      </c>
    </row>
    <row r="162" spans="2:8" ht="12.75">
      <c r="B162" s="83" t="s">
        <v>77</v>
      </c>
      <c r="C162" s="84">
        <v>17940838</v>
      </c>
      <c r="D162" s="85">
        <v>88474</v>
      </c>
      <c r="E162" s="85">
        <v>46774</v>
      </c>
      <c r="F162" s="84">
        <v>1293</v>
      </c>
      <c r="G162" s="84">
        <v>460</v>
      </c>
      <c r="H162" s="85">
        <v>39947</v>
      </c>
    </row>
    <row r="163" spans="2:8" ht="12.75">
      <c r="B163" s="83" t="s">
        <v>78</v>
      </c>
      <c r="C163" s="84">
        <v>3351416</v>
      </c>
      <c r="D163" s="85">
        <v>12194</v>
      </c>
      <c r="E163" s="85">
        <v>4419</v>
      </c>
      <c r="F163" s="84">
        <v>1069</v>
      </c>
      <c r="G163" s="84">
        <v>3156</v>
      </c>
      <c r="H163" s="85">
        <v>3550</v>
      </c>
    </row>
    <row r="164" spans="2:8" ht="12.75">
      <c r="B164" s="83" t="s">
        <v>79</v>
      </c>
      <c r="C164" s="84">
        <v>5322</v>
      </c>
      <c r="D164" s="85">
        <v>32</v>
      </c>
      <c r="E164" s="85">
        <v>5</v>
      </c>
      <c r="F164" s="84">
        <v>0</v>
      </c>
      <c r="G164" s="84">
        <v>0</v>
      </c>
      <c r="H164" s="85">
        <v>27</v>
      </c>
    </row>
    <row r="165" spans="2:8" ht="12.75">
      <c r="B165" s="83" t="s">
        <v>80</v>
      </c>
      <c r="C165" s="84">
        <v>5263</v>
      </c>
      <c r="D165" s="85">
        <v>7</v>
      </c>
      <c r="E165" s="85">
        <v>1</v>
      </c>
      <c r="F165" s="84">
        <v>0</v>
      </c>
      <c r="G165" s="84">
        <v>0</v>
      </c>
      <c r="H165" s="85">
        <v>6</v>
      </c>
    </row>
    <row r="166" spans="2:8" ht="12.75">
      <c r="B166" s="83" t="s">
        <v>81</v>
      </c>
      <c r="C166" s="84">
        <v>22651</v>
      </c>
      <c r="D166" s="85">
        <v>402</v>
      </c>
      <c r="E166" s="85">
        <v>27</v>
      </c>
      <c r="F166" s="84">
        <v>0</v>
      </c>
      <c r="G166" s="84">
        <v>0</v>
      </c>
      <c r="H166" s="85">
        <v>375</v>
      </c>
    </row>
    <row r="167" spans="2:8" ht="12.75">
      <c r="B167" s="83" t="s">
        <v>82</v>
      </c>
      <c r="C167" s="84">
        <v>602241</v>
      </c>
      <c r="D167" s="85">
        <v>1693</v>
      </c>
      <c r="E167" s="85">
        <v>826</v>
      </c>
      <c r="F167" s="84">
        <v>157</v>
      </c>
      <c r="G167" s="84">
        <v>42</v>
      </c>
      <c r="H167" s="85">
        <v>668</v>
      </c>
    </row>
    <row r="168" spans="2:8" ht="12.75">
      <c r="B168" s="83" t="s">
        <v>83</v>
      </c>
      <c r="C168" s="84">
        <v>3432634</v>
      </c>
      <c r="D168" s="85">
        <v>23395</v>
      </c>
      <c r="E168" s="85">
        <v>13148</v>
      </c>
      <c r="F168" s="84">
        <v>4266</v>
      </c>
      <c r="G168" s="84">
        <v>953</v>
      </c>
      <c r="H168" s="85">
        <v>5028</v>
      </c>
    </row>
    <row r="169" spans="2:8" ht="12.75">
      <c r="B169" s="83" t="s">
        <v>84</v>
      </c>
      <c r="C169" s="84">
        <v>2343788</v>
      </c>
      <c r="D169" s="85">
        <v>24632</v>
      </c>
      <c r="E169" s="85">
        <v>10118</v>
      </c>
      <c r="F169" s="84">
        <v>2386</v>
      </c>
      <c r="G169" s="84">
        <v>723</v>
      </c>
      <c r="H169" s="85">
        <v>11405</v>
      </c>
    </row>
    <row r="170" spans="2:8" ht="12.75">
      <c r="B170" s="83" t="s">
        <v>85</v>
      </c>
      <c r="C170" s="84">
        <v>127360</v>
      </c>
      <c r="D170" s="85">
        <v>1364</v>
      </c>
      <c r="E170" s="85">
        <v>671</v>
      </c>
      <c r="F170" s="84">
        <v>86</v>
      </c>
      <c r="G170" s="84">
        <v>153</v>
      </c>
      <c r="H170" s="85">
        <v>454</v>
      </c>
    </row>
    <row r="171" spans="2:8" ht="13.5" thickBot="1">
      <c r="B171" s="86" t="s">
        <v>38</v>
      </c>
      <c r="C171" s="87">
        <v>72091625</v>
      </c>
      <c r="D171" s="88">
        <v>420981</v>
      </c>
      <c r="E171" s="88">
        <v>244583</v>
      </c>
      <c r="F171" s="87">
        <v>33242</v>
      </c>
      <c r="G171" s="87">
        <v>18665</v>
      </c>
      <c r="H171" s="88">
        <v>124491</v>
      </c>
    </row>
    <row r="172" spans="2:8" ht="12.75">
      <c r="B172" s="89"/>
      <c r="C172" s="49"/>
      <c r="D172" s="49"/>
      <c r="E172" s="90"/>
      <c r="F172" s="49"/>
      <c r="G172" s="49"/>
      <c r="H172" s="49"/>
    </row>
    <row r="173" spans="2:8" ht="12.75">
      <c r="B173" s="89"/>
      <c r="C173" s="49"/>
      <c r="D173" s="49"/>
      <c r="E173" s="90"/>
      <c r="F173" s="49"/>
      <c r="G173" s="49"/>
      <c r="H173" s="49"/>
    </row>
    <row r="175" ht="13.5" thickBot="1"/>
    <row r="176" spans="2:8" ht="13.5" thickBot="1">
      <c r="B176" s="71" t="s">
        <v>62</v>
      </c>
      <c r="C176" s="72" t="s">
        <v>43</v>
      </c>
      <c r="H176" s="91" t="s">
        <v>86</v>
      </c>
    </row>
    <row r="177" ht="13.5" thickBot="1"/>
    <row r="178" spans="2:8" ht="26.25" thickBot="1">
      <c r="B178" s="74" t="s">
        <v>37</v>
      </c>
      <c r="C178" s="75" t="s">
        <v>63</v>
      </c>
      <c r="D178" s="76" t="s">
        <v>64</v>
      </c>
      <c r="E178" s="77" t="s">
        <v>65</v>
      </c>
      <c r="F178" s="75" t="s">
        <v>66</v>
      </c>
      <c r="G178" s="78" t="s">
        <v>35</v>
      </c>
      <c r="H178" s="76" t="s">
        <v>36</v>
      </c>
    </row>
    <row r="179" spans="2:8" ht="12.75">
      <c r="B179" s="80" t="s">
        <v>67</v>
      </c>
      <c r="C179" s="81">
        <v>17321685</v>
      </c>
      <c r="D179" s="82">
        <v>79527</v>
      </c>
      <c r="E179" s="82">
        <v>53897</v>
      </c>
      <c r="F179" s="81">
        <v>8144</v>
      </c>
      <c r="G179" s="81">
        <v>3385</v>
      </c>
      <c r="H179" s="82">
        <v>14101</v>
      </c>
    </row>
    <row r="180" spans="2:8" ht="12.75">
      <c r="B180" s="83" t="s">
        <v>68</v>
      </c>
      <c r="C180" s="84">
        <v>21252</v>
      </c>
      <c r="D180" s="85">
        <v>55</v>
      </c>
      <c r="E180" s="85">
        <v>11</v>
      </c>
      <c r="F180" s="84">
        <v>6</v>
      </c>
      <c r="G180" s="84">
        <v>0</v>
      </c>
      <c r="H180" s="85">
        <v>38</v>
      </c>
    </row>
    <row r="181" spans="2:8" ht="12.75">
      <c r="B181" s="83" t="s">
        <v>69</v>
      </c>
      <c r="C181" s="84">
        <v>8062581</v>
      </c>
      <c r="D181" s="85">
        <v>58484</v>
      </c>
      <c r="E181" s="85">
        <v>29542</v>
      </c>
      <c r="F181" s="84">
        <v>4248</v>
      </c>
      <c r="G181" s="84">
        <v>2016</v>
      </c>
      <c r="H181" s="85">
        <v>22678</v>
      </c>
    </row>
    <row r="182" spans="2:8" ht="12.75">
      <c r="B182" s="83" t="s">
        <v>70</v>
      </c>
      <c r="C182" s="84">
        <v>1898323</v>
      </c>
      <c r="D182" s="85">
        <v>10029</v>
      </c>
      <c r="E182" s="85">
        <v>6400</v>
      </c>
      <c r="F182" s="84">
        <v>784</v>
      </c>
      <c r="G182" s="84">
        <v>2377</v>
      </c>
      <c r="H182" s="85">
        <v>468</v>
      </c>
    </row>
    <row r="183" spans="2:8" ht="12.75">
      <c r="B183" s="83" t="s">
        <v>71</v>
      </c>
      <c r="C183" s="84">
        <v>12165108</v>
      </c>
      <c r="D183" s="85">
        <v>82978</v>
      </c>
      <c r="E183" s="85">
        <v>53960</v>
      </c>
      <c r="F183" s="84">
        <v>7504</v>
      </c>
      <c r="G183" s="84">
        <v>3123</v>
      </c>
      <c r="H183" s="85">
        <v>18391</v>
      </c>
    </row>
    <row r="184" spans="2:8" ht="12.75">
      <c r="B184" s="83" t="s">
        <v>72</v>
      </c>
      <c r="C184" s="84">
        <v>3735</v>
      </c>
      <c r="D184" s="85">
        <v>5</v>
      </c>
      <c r="E184" s="85">
        <v>0</v>
      </c>
      <c r="F184" s="84">
        <v>0</v>
      </c>
      <c r="G184" s="84">
        <v>0</v>
      </c>
      <c r="H184" s="85">
        <v>5</v>
      </c>
    </row>
    <row r="185" spans="2:8" ht="12.75">
      <c r="B185" s="83" t="s">
        <v>73</v>
      </c>
      <c r="C185" s="84">
        <v>1921151</v>
      </c>
      <c r="D185" s="85">
        <v>10330</v>
      </c>
      <c r="E185" s="85">
        <v>5965</v>
      </c>
      <c r="F185" s="84">
        <v>519</v>
      </c>
      <c r="G185" s="84">
        <v>705</v>
      </c>
      <c r="H185" s="85">
        <v>3141</v>
      </c>
    </row>
    <row r="186" spans="2:8" ht="12.75">
      <c r="B186" s="83" t="s">
        <v>74</v>
      </c>
      <c r="C186" s="84">
        <v>1131056</v>
      </c>
      <c r="D186" s="85">
        <v>7348</v>
      </c>
      <c r="E186" s="85">
        <v>4378</v>
      </c>
      <c r="F186" s="84">
        <v>382</v>
      </c>
      <c r="G186" s="84">
        <v>754</v>
      </c>
      <c r="H186" s="85">
        <v>1834</v>
      </c>
    </row>
    <row r="187" spans="2:8" ht="12.75">
      <c r="B187" s="83" t="s">
        <v>75</v>
      </c>
      <c r="C187" s="84">
        <v>6910</v>
      </c>
      <c r="D187" s="85">
        <v>17</v>
      </c>
      <c r="E187" s="85">
        <v>1</v>
      </c>
      <c r="F187" s="84">
        <v>0</v>
      </c>
      <c r="G187" s="84">
        <v>0</v>
      </c>
      <c r="H187" s="85">
        <v>16</v>
      </c>
    </row>
    <row r="188" spans="2:8" ht="12.75">
      <c r="B188" s="83" t="s">
        <v>76</v>
      </c>
      <c r="C188" s="84">
        <v>1513648</v>
      </c>
      <c r="D188" s="85">
        <v>5788</v>
      </c>
      <c r="E188" s="85">
        <v>2450</v>
      </c>
      <c r="F188" s="84">
        <v>840</v>
      </c>
      <c r="G188" s="84">
        <v>0</v>
      </c>
      <c r="H188" s="85">
        <v>2498</v>
      </c>
    </row>
    <row r="189" spans="2:8" ht="12.75">
      <c r="B189" s="83" t="s">
        <v>77</v>
      </c>
      <c r="C189" s="84">
        <v>17494896</v>
      </c>
      <c r="D189" s="85">
        <v>84397</v>
      </c>
      <c r="E189" s="85">
        <v>42465</v>
      </c>
      <c r="F189" s="84">
        <v>1100</v>
      </c>
      <c r="G189" s="84">
        <v>391</v>
      </c>
      <c r="H189" s="85">
        <v>40441</v>
      </c>
    </row>
    <row r="190" spans="2:8" ht="12.75">
      <c r="B190" s="83" t="s">
        <v>78</v>
      </c>
      <c r="C190" s="84">
        <v>3260536</v>
      </c>
      <c r="D190" s="85">
        <v>12596</v>
      </c>
      <c r="E190" s="85">
        <v>5551</v>
      </c>
      <c r="F190" s="84">
        <v>1540</v>
      </c>
      <c r="G190" s="84">
        <v>1370</v>
      </c>
      <c r="H190" s="85">
        <v>4135</v>
      </c>
    </row>
    <row r="191" spans="2:8" ht="12.75">
      <c r="B191" s="83" t="s">
        <v>79</v>
      </c>
      <c r="C191" s="84">
        <v>5058</v>
      </c>
      <c r="D191" s="85">
        <v>33</v>
      </c>
      <c r="E191" s="85">
        <v>4</v>
      </c>
      <c r="F191" s="84">
        <v>0</v>
      </c>
      <c r="G191" s="84">
        <v>0</v>
      </c>
      <c r="H191" s="85">
        <v>29</v>
      </c>
    </row>
    <row r="192" spans="2:8" ht="12.75">
      <c r="B192" s="83" t="s">
        <v>80</v>
      </c>
      <c r="C192" s="84">
        <v>4976</v>
      </c>
      <c r="D192" s="85">
        <v>4</v>
      </c>
      <c r="E192" s="85">
        <v>0</v>
      </c>
      <c r="F192" s="84">
        <v>0</v>
      </c>
      <c r="G192" s="84">
        <v>0</v>
      </c>
      <c r="H192" s="85">
        <v>4</v>
      </c>
    </row>
    <row r="193" spans="2:8" ht="12.75">
      <c r="B193" s="83" t="s">
        <v>81</v>
      </c>
      <c r="C193" s="84">
        <v>25109</v>
      </c>
      <c r="D193" s="85">
        <v>379</v>
      </c>
      <c r="E193" s="85">
        <v>27</v>
      </c>
      <c r="F193" s="84">
        <v>0</v>
      </c>
      <c r="G193" s="84">
        <v>0</v>
      </c>
      <c r="H193" s="85">
        <v>352</v>
      </c>
    </row>
    <row r="194" spans="2:8" ht="12.75">
      <c r="B194" s="83" t="s">
        <v>82</v>
      </c>
      <c r="C194" s="84">
        <v>560410</v>
      </c>
      <c r="D194" s="85">
        <v>3024</v>
      </c>
      <c r="E194" s="85">
        <v>1722</v>
      </c>
      <c r="F194" s="84">
        <v>260</v>
      </c>
      <c r="G194" s="84">
        <v>78</v>
      </c>
      <c r="H194" s="85">
        <v>964</v>
      </c>
    </row>
    <row r="195" spans="2:8" ht="12.75">
      <c r="B195" s="83" t="s">
        <v>83</v>
      </c>
      <c r="C195" s="84">
        <v>3529340</v>
      </c>
      <c r="D195" s="85">
        <v>25689</v>
      </c>
      <c r="E195" s="85">
        <v>14698</v>
      </c>
      <c r="F195" s="84">
        <v>4892</v>
      </c>
      <c r="G195" s="84">
        <v>996</v>
      </c>
      <c r="H195" s="85">
        <v>5103</v>
      </c>
    </row>
    <row r="196" spans="2:8" ht="12.75">
      <c r="B196" s="83" t="s">
        <v>84</v>
      </c>
      <c r="C196" s="84">
        <v>2339596</v>
      </c>
      <c r="D196" s="85">
        <v>23920</v>
      </c>
      <c r="E196" s="85">
        <v>10296</v>
      </c>
      <c r="F196" s="84">
        <v>2431</v>
      </c>
      <c r="G196" s="84">
        <v>757</v>
      </c>
      <c r="H196" s="85">
        <v>10436</v>
      </c>
    </row>
    <row r="197" spans="2:8" ht="12.75">
      <c r="B197" s="83" t="s">
        <v>85</v>
      </c>
      <c r="C197" s="84">
        <v>126194</v>
      </c>
      <c r="D197" s="85">
        <v>1203</v>
      </c>
      <c r="E197" s="85">
        <v>484</v>
      </c>
      <c r="F197" s="84">
        <v>124</v>
      </c>
      <c r="G197" s="84">
        <v>206</v>
      </c>
      <c r="H197" s="85">
        <v>389</v>
      </c>
    </row>
    <row r="198" spans="2:8" ht="13.5" thickBot="1">
      <c r="B198" s="86" t="s">
        <v>38</v>
      </c>
      <c r="C198" s="87">
        <v>71421179</v>
      </c>
      <c r="D198" s="88">
        <v>406049</v>
      </c>
      <c r="E198" s="88">
        <v>231968</v>
      </c>
      <c r="F198" s="87">
        <v>32774</v>
      </c>
      <c r="G198" s="87">
        <v>16176</v>
      </c>
      <c r="H198" s="88">
        <v>125131</v>
      </c>
    </row>
    <row r="199" spans="2:8" ht="12.75">
      <c r="B199" s="89"/>
      <c r="C199" s="49"/>
      <c r="D199" s="49"/>
      <c r="E199" s="90"/>
      <c r="F199" s="49"/>
      <c r="G199" s="49"/>
      <c r="H199" s="49"/>
    </row>
    <row r="200" spans="2:8" ht="12.75">
      <c r="B200" s="89"/>
      <c r="C200" s="49"/>
      <c r="D200" s="49"/>
      <c r="E200" s="90"/>
      <c r="F200" s="49"/>
      <c r="G200" s="49"/>
      <c r="H200" s="49"/>
    </row>
    <row r="202" ht="13.5" thickBot="1"/>
    <row r="203" spans="2:8" ht="13.5" thickBot="1">
      <c r="B203" s="71" t="s">
        <v>62</v>
      </c>
      <c r="C203" s="72" t="s">
        <v>42</v>
      </c>
      <c r="H203" s="91" t="s">
        <v>86</v>
      </c>
    </row>
    <row r="204" ht="13.5" thickBot="1"/>
    <row r="205" spans="2:8" ht="26.25" thickBot="1">
      <c r="B205" s="74" t="s">
        <v>37</v>
      </c>
      <c r="C205" s="75" t="s">
        <v>63</v>
      </c>
      <c r="D205" s="76" t="s">
        <v>64</v>
      </c>
      <c r="E205" s="77" t="s">
        <v>65</v>
      </c>
      <c r="F205" s="75" t="s">
        <v>66</v>
      </c>
      <c r="G205" s="78" t="s">
        <v>35</v>
      </c>
      <c r="H205" s="76" t="s">
        <v>36</v>
      </c>
    </row>
    <row r="206" spans="2:8" ht="12.75">
      <c r="B206" s="80" t="s">
        <v>67</v>
      </c>
      <c r="C206" s="81">
        <v>17129303</v>
      </c>
      <c r="D206" s="82">
        <v>86758</v>
      </c>
      <c r="E206" s="82">
        <v>58850</v>
      </c>
      <c r="F206" s="81">
        <v>8295</v>
      </c>
      <c r="G206" s="81">
        <v>3402</v>
      </c>
      <c r="H206" s="82">
        <v>16211</v>
      </c>
    </row>
    <row r="207" spans="2:8" ht="12.75">
      <c r="B207" s="83" t="s">
        <v>68</v>
      </c>
      <c r="C207" s="84">
        <v>23407</v>
      </c>
      <c r="D207" s="85">
        <v>54</v>
      </c>
      <c r="E207" s="85">
        <v>19</v>
      </c>
      <c r="F207" s="84">
        <v>0</v>
      </c>
      <c r="G207" s="84">
        <v>0</v>
      </c>
      <c r="H207" s="85">
        <v>35</v>
      </c>
    </row>
    <row r="208" spans="2:8" ht="12.75">
      <c r="B208" s="83" t="s">
        <v>69</v>
      </c>
      <c r="C208" s="84">
        <v>8588323</v>
      </c>
      <c r="D208" s="85">
        <v>63881</v>
      </c>
      <c r="E208" s="85">
        <v>34524</v>
      </c>
      <c r="F208" s="84">
        <v>3977</v>
      </c>
      <c r="G208" s="84">
        <v>2183</v>
      </c>
      <c r="H208" s="85">
        <v>23197</v>
      </c>
    </row>
    <row r="209" spans="2:8" ht="12.75">
      <c r="B209" s="83" t="s">
        <v>70</v>
      </c>
      <c r="C209" s="84">
        <v>1927276</v>
      </c>
      <c r="D209" s="85">
        <v>10596</v>
      </c>
      <c r="E209" s="85">
        <v>6681</v>
      </c>
      <c r="F209" s="84">
        <v>983</v>
      </c>
      <c r="G209" s="84">
        <v>2361</v>
      </c>
      <c r="H209" s="85">
        <v>571</v>
      </c>
    </row>
    <row r="210" spans="2:8" ht="12.75">
      <c r="B210" s="83" t="s">
        <v>71</v>
      </c>
      <c r="C210" s="84">
        <v>11846314</v>
      </c>
      <c r="D210" s="85">
        <v>86188</v>
      </c>
      <c r="E210" s="85">
        <v>56991</v>
      </c>
      <c r="F210" s="84">
        <v>7541</v>
      </c>
      <c r="G210" s="84">
        <v>3286</v>
      </c>
      <c r="H210" s="85">
        <v>18370</v>
      </c>
    </row>
    <row r="211" spans="2:8" ht="12.75">
      <c r="B211" s="83" t="s">
        <v>72</v>
      </c>
      <c r="C211" s="84">
        <v>2661</v>
      </c>
      <c r="D211" s="85">
        <v>1</v>
      </c>
      <c r="E211" s="85">
        <v>0</v>
      </c>
      <c r="F211" s="84">
        <v>0</v>
      </c>
      <c r="G211" s="84">
        <v>0</v>
      </c>
      <c r="H211" s="85">
        <v>1</v>
      </c>
    </row>
    <row r="212" spans="2:8" ht="12.75">
      <c r="B212" s="83" t="s">
        <v>73</v>
      </c>
      <c r="C212" s="84">
        <v>1931583</v>
      </c>
      <c r="D212" s="85">
        <v>11561</v>
      </c>
      <c r="E212" s="85">
        <v>6804</v>
      </c>
      <c r="F212" s="84">
        <v>668</v>
      </c>
      <c r="G212" s="84">
        <v>830</v>
      </c>
      <c r="H212" s="85">
        <v>3259</v>
      </c>
    </row>
    <row r="213" spans="2:8" ht="12.75">
      <c r="B213" s="83" t="s">
        <v>74</v>
      </c>
      <c r="C213" s="84">
        <v>1099949</v>
      </c>
      <c r="D213" s="85">
        <v>7206</v>
      </c>
      <c r="E213" s="85">
        <v>4412</v>
      </c>
      <c r="F213" s="84">
        <v>297</v>
      </c>
      <c r="G213" s="84">
        <v>591</v>
      </c>
      <c r="H213" s="85">
        <v>1906</v>
      </c>
    </row>
    <row r="214" spans="2:8" ht="12.75">
      <c r="B214" s="83" t="s">
        <v>75</v>
      </c>
      <c r="C214" s="84">
        <v>6678</v>
      </c>
      <c r="D214" s="85">
        <v>17</v>
      </c>
      <c r="E214" s="85">
        <v>0</v>
      </c>
      <c r="F214" s="84">
        <v>0</v>
      </c>
      <c r="G214" s="84">
        <v>0</v>
      </c>
      <c r="H214" s="85">
        <v>17</v>
      </c>
    </row>
    <row r="215" spans="2:8" ht="12.75">
      <c r="B215" s="83" t="s">
        <v>76</v>
      </c>
      <c r="C215" s="84">
        <v>1555082</v>
      </c>
      <c r="D215" s="85">
        <v>5456</v>
      </c>
      <c r="E215" s="85">
        <v>2093</v>
      </c>
      <c r="F215" s="84">
        <v>906</v>
      </c>
      <c r="G215" s="84">
        <v>0</v>
      </c>
      <c r="H215" s="85">
        <v>2457</v>
      </c>
    </row>
    <row r="216" spans="2:8" ht="12.75">
      <c r="B216" s="83" t="s">
        <v>77</v>
      </c>
      <c r="C216" s="84">
        <v>17236878</v>
      </c>
      <c r="D216" s="85">
        <v>79503</v>
      </c>
      <c r="E216" s="85">
        <v>40607</v>
      </c>
      <c r="F216" s="84">
        <v>1018</v>
      </c>
      <c r="G216" s="84">
        <v>381</v>
      </c>
      <c r="H216" s="85">
        <v>37497</v>
      </c>
    </row>
    <row r="217" spans="2:8" ht="12.75">
      <c r="B217" s="83" t="s">
        <v>78</v>
      </c>
      <c r="C217" s="84">
        <v>3076765</v>
      </c>
      <c r="D217" s="85">
        <v>12461</v>
      </c>
      <c r="E217" s="85">
        <v>5534</v>
      </c>
      <c r="F217" s="84">
        <v>1700</v>
      </c>
      <c r="G217" s="84">
        <v>1266</v>
      </c>
      <c r="H217" s="85">
        <v>3961</v>
      </c>
    </row>
    <row r="218" spans="2:8" ht="12.75">
      <c r="B218" s="83" t="s">
        <v>79</v>
      </c>
      <c r="C218" s="84">
        <v>5041</v>
      </c>
      <c r="D218" s="85">
        <v>23</v>
      </c>
      <c r="E218" s="85">
        <v>1</v>
      </c>
      <c r="F218" s="84">
        <v>0</v>
      </c>
      <c r="G218" s="84">
        <v>1</v>
      </c>
      <c r="H218" s="85">
        <v>21</v>
      </c>
    </row>
    <row r="219" spans="2:8" ht="12.75">
      <c r="B219" s="83" t="s">
        <v>80</v>
      </c>
      <c r="C219" s="84">
        <v>4966</v>
      </c>
      <c r="D219" s="85">
        <v>14</v>
      </c>
      <c r="E219" s="85">
        <v>1</v>
      </c>
      <c r="F219" s="84">
        <v>0</v>
      </c>
      <c r="G219" s="84">
        <v>0</v>
      </c>
      <c r="H219" s="85">
        <v>13</v>
      </c>
    </row>
    <row r="220" spans="2:8" ht="12.75">
      <c r="B220" s="83" t="s">
        <v>81</v>
      </c>
      <c r="C220" s="84">
        <v>23859</v>
      </c>
      <c r="D220" s="85">
        <v>333</v>
      </c>
      <c r="E220" s="85">
        <v>11</v>
      </c>
      <c r="F220" s="84">
        <v>0</v>
      </c>
      <c r="G220" s="84">
        <v>0</v>
      </c>
      <c r="H220" s="85">
        <v>322</v>
      </c>
    </row>
    <row r="221" spans="2:8" ht="12.75">
      <c r="B221" s="83" t="s">
        <v>82</v>
      </c>
      <c r="C221" s="84">
        <v>538251</v>
      </c>
      <c r="D221" s="85">
        <v>3227</v>
      </c>
      <c r="E221" s="85">
        <v>1810</v>
      </c>
      <c r="F221" s="84">
        <v>253</v>
      </c>
      <c r="G221" s="84">
        <v>76</v>
      </c>
      <c r="H221" s="85">
        <v>1088</v>
      </c>
    </row>
    <row r="222" spans="2:8" ht="12.75">
      <c r="B222" s="83" t="s">
        <v>83</v>
      </c>
      <c r="C222" s="84">
        <v>3521760</v>
      </c>
      <c r="D222" s="85">
        <v>25830</v>
      </c>
      <c r="E222" s="85">
        <v>14637</v>
      </c>
      <c r="F222" s="84">
        <v>4644</v>
      </c>
      <c r="G222" s="84">
        <v>1051</v>
      </c>
      <c r="H222" s="85">
        <v>5498</v>
      </c>
    </row>
    <row r="223" spans="2:8" ht="12.75">
      <c r="B223" s="83" t="s">
        <v>84</v>
      </c>
      <c r="C223" s="84">
        <v>2333319</v>
      </c>
      <c r="D223" s="85">
        <v>24618</v>
      </c>
      <c r="E223" s="85">
        <v>11642</v>
      </c>
      <c r="F223" s="84">
        <v>2889</v>
      </c>
      <c r="G223" s="84">
        <v>871</v>
      </c>
      <c r="H223" s="85">
        <v>9216</v>
      </c>
    </row>
    <row r="224" spans="2:8" ht="12.75">
      <c r="B224" s="83" t="s">
        <v>85</v>
      </c>
      <c r="C224" s="84">
        <v>125307</v>
      </c>
      <c r="D224" s="85">
        <v>1186</v>
      </c>
      <c r="E224" s="85">
        <v>519</v>
      </c>
      <c r="F224" s="84">
        <v>94</v>
      </c>
      <c r="G224" s="84">
        <v>119</v>
      </c>
      <c r="H224" s="85">
        <v>454</v>
      </c>
    </row>
    <row r="225" spans="2:8" ht="13.5" thickBot="1">
      <c r="B225" s="86" t="s">
        <v>38</v>
      </c>
      <c r="C225" s="87">
        <v>71003569</v>
      </c>
      <c r="D225" s="88">
        <v>419326</v>
      </c>
      <c r="E225" s="88">
        <v>245392</v>
      </c>
      <c r="F225" s="87">
        <v>33265</v>
      </c>
      <c r="G225" s="87">
        <v>16430</v>
      </c>
      <c r="H225" s="88">
        <v>124239</v>
      </c>
    </row>
    <row r="226" spans="2:8" ht="12.75">
      <c r="B226" s="89"/>
      <c r="C226" s="49"/>
      <c r="D226" s="49"/>
      <c r="E226" s="90"/>
      <c r="F226" s="49"/>
      <c r="G226" s="49"/>
      <c r="H226" s="49"/>
    </row>
    <row r="227" spans="2:8" ht="12.75">
      <c r="B227" s="89"/>
      <c r="C227" s="49"/>
      <c r="D227" s="49"/>
      <c r="E227" s="90"/>
      <c r="F227" s="49"/>
      <c r="G227" s="49"/>
      <c r="H227" s="49"/>
    </row>
    <row r="229" ht="13.5" thickBot="1"/>
    <row r="230" spans="2:8" ht="13.5" thickBot="1">
      <c r="B230" s="71" t="s">
        <v>62</v>
      </c>
      <c r="C230" s="72" t="s">
        <v>41</v>
      </c>
      <c r="H230" s="91" t="s">
        <v>86</v>
      </c>
    </row>
    <row r="231" ht="13.5" thickBot="1"/>
    <row r="232" spans="2:8" ht="26.25" thickBot="1">
      <c r="B232" s="74" t="s">
        <v>37</v>
      </c>
      <c r="C232" s="75" t="s">
        <v>63</v>
      </c>
      <c r="D232" s="76" t="s">
        <v>64</v>
      </c>
      <c r="E232" s="77" t="s">
        <v>65</v>
      </c>
      <c r="F232" s="75" t="s">
        <v>66</v>
      </c>
      <c r="G232" s="78" t="s">
        <v>35</v>
      </c>
      <c r="H232" s="76" t="s">
        <v>36</v>
      </c>
    </row>
    <row r="233" spans="2:8" ht="12.75">
      <c r="B233" s="80" t="s">
        <v>67</v>
      </c>
      <c r="C233" s="81">
        <v>16917317</v>
      </c>
      <c r="D233" s="82">
        <v>101944</v>
      </c>
      <c r="E233" s="82">
        <v>68793</v>
      </c>
      <c r="F233" s="81">
        <v>10321</v>
      </c>
      <c r="G233" s="81">
        <v>3390</v>
      </c>
      <c r="H233" s="82">
        <v>19440</v>
      </c>
    </row>
    <row r="234" spans="2:8" ht="12.75">
      <c r="B234" s="83" t="s">
        <v>68</v>
      </c>
      <c r="C234" s="84">
        <v>24358</v>
      </c>
      <c r="D234" s="85">
        <v>61</v>
      </c>
      <c r="E234" s="85">
        <v>4</v>
      </c>
      <c r="F234" s="84">
        <v>1</v>
      </c>
      <c r="G234" s="84">
        <v>0</v>
      </c>
      <c r="H234" s="85">
        <v>56</v>
      </c>
    </row>
    <row r="235" spans="2:8" ht="12.75">
      <c r="B235" s="83" t="s">
        <v>69</v>
      </c>
      <c r="C235" s="84">
        <v>7752022</v>
      </c>
      <c r="D235" s="85">
        <v>72996</v>
      </c>
      <c r="E235" s="85">
        <v>38605</v>
      </c>
      <c r="F235" s="84">
        <v>4908</v>
      </c>
      <c r="G235" s="84">
        <v>2340</v>
      </c>
      <c r="H235" s="85">
        <v>27143</v>
      </c>
    </row>
    <row r="236" spans="2:8" ht="12.75">
      <c r="B236" s="83" t="s">
        <v>70</v>
      </c>
      <c r="C236" s="84">
        <v>1818443</v>
      </c>
      <c r="D236" s="85">
        <v>20801</v>
      </c>
      <c r="E236" s="85">
        <v>12950</v>
      </c>
      <c r="F236" s="84">
        <v>2032</v>
      </c>
      <c r="G236" s="84">
        <v>4865</v>
      </c>
      <c r="H236" s="85">
        <v>954</v>
      </c>
    </row>
    <row r="237" spans="2:8" ht="12.75">
      <c r="B237" s="83" t="s">
        <v>71</v>
      </c>
      <c r="C237" s="84">
        <v>11788707</v>
      </c>
      <c r="D237" s="85">
        <v>99921</v>
      </c>
      <c r="E237" s="85">
        <v>65344</v>
      </c>
      <c r="F237" s="84">
        <v>8087</v>
      </c>
      <c r="G237" s="84">
        <v>3674</v>
      </c>
      <c r="H237" s="85">
        <v>22816</v>
      </c>
    </row>
    <row r="238" spans="2:8" ht="12.75">
      <c r="B238" s="83" t="s">
        <v>72</v>
      </c>
      <c r="C238" s="84">
        <v>2282</v>
      </c>
      <c r="D238" s="85">
        <v>2</v>
      </c>
      <c r="E238" s="85">
        <v>1</v>
      </c>
      <c r="F238" s="84">
        <v>0</v>
      </c>
      <c r="G238" s="84">
        <v>0</v>
      </c>
      <c r="H238" s="85">
        <v>1</v>
      </c>
    </row>
    <row r="239" spans="2:8" ht="12.75">
      <c r="B239" s="83" t="s">
        <v>73</v>
      </c>
      <c r="C239" s="84">
        <v>1959169</v>
      </c>
      <c r="D239" s="85">
        <v>13052</v>
      </c>
      <c r="E239" s="85">
        <v>7128</v>
      </c>
      <c r="F239" s="84">
        <v>664</v>
      </c>
      <c r="G239" s="84">
        <v>1114</v>
      </c>
      <c r="H239" s="85">
        <v>4146</v>
      </c>
    </row>
    <row r="240" spans="2:8" ht="12.75">
      <c r="B240" s="83" t="s">
        <v>74</v>
      </c>
      <c r="C240" s="84">
        <v>1033124</v>
      </c>
      <c r="D240" s="85">
        <v>8470</v>
      </c>
      <c r="E240" s="85">
        <v>4878</v>
      </c>
      <c r="F240" s="84">
        <v>494</v>
      </c>
      <c r="G240" s="84">
        <v>672</v>
      </c>
      <c r="H240" s="85">
        <v>2426</v>
      </c>
    </row>
    <row r="241" spans="2:8" ht="12.75">
      <c r="B241" s="83" t="s">
        <v>75</v>
      </c>
      <c r="C241" s="84">
        <v>6915</v>
      </c>
      <c r="D241" s="85">
        <v>7</v>
      </c>
      <c r="E241" s="85">
        <v>0</v>
      </c>
      <c r="F241" s="84">
        <v>0</v>
      </c>
      <c r="G241" s="84">
        <v>0</v>
      </c>
      <c r="H241" s="85">
        <v>7</v>
      </c>
    </row>
    <row r="242" spans="2:8" ht="12.75">
      <c r="B242" s="83" t="s">
        <v>76</v>
      </c>
      <c r="C242" s="84">
        <v>1602021</v>
      </c>
      <c r="D242" s="85">
        <v>6742</v>
      </c>
      <c r="E242" s="85">
        <v>2818</v>
      </c>
      <c r="F242" s="84">
        <v>929</v>
      </c>
      <c r="G242" s="84">
        <v>0</v>
      </c>
      <c r="H242" s="85">
        <v>2995</v>
      </c>
    </row>
    <row r="243" spans="2:8" ht="12.75">
      <c r="B243" s="83" t="s">
        <v>77</v>
      </c>
      <c r="C243" s="84">
        <v>16899087</v>
      </c>
      <c r="D243" s="85">
        <v>89544</v>
      </c>
      <c r="E243" s="85">
        <v>47166</v>
      </c>
      <c r="F243" s="84">
        <v>1093</v>
      </c>
      <c r="G243" s="84">
        <v>477</v>
      </c>
      <c r="H243" s="85">
        <v>40808</v>
      </c>
    </row>
    <row r="244" spans="2:8" ht="12.75">
      <c r="B244" s="83" t="s">
        <v>78</v>
      </c>
      <c r="C244" s="84">
        <v>3091178</v>
      </c>
      <c r="D244" s="85">
        <v>13485</v>
      </c>
      <c r="E244" s="85">
        <v>6066</v>
      </c>
      <c r="F244" s="84">
        <v>1546</v>
      </c>
      <c r="G244" s="84">
        <v>1100</v>
      </c>
      <c r="H244" s="85">
        <v>4773</v>
      </c>
    </row>
    <row r="245" spans="2:8" ht="12.75">
      <c r="B245" s="83" t="s">
        <v>79</v>
      </c>
      <c r="C245" s="84">
        <v>5104</v>
      </c>
      <c r="D245" s="85">
        <v>12</v>
      </c>
      <c r="E245" s="85">
        <v>6</v>
      </c>
      <c r="F245" s="84">
        <v>0</v>
      </c>
      <c r="G245" s="84">
        <v>1</v>
      </c>
      <c r="H245" s="85">
        <v>5</v>
      </c>
    </row>
    <row r="246" spans="2:8" ht="12.75">
      <c r="B246" s="83" t="s">
        <v>80</v>
      </c>
      <c r="C246" s="84">
        <v>5106</v>
      </c>
      <c r="D246" s="85">
        <v>5</v>
      </c>
      <c r="E246" s="85">
        <v>0</v>
      </c>
      <c r="F246" s="84">
        <v>0</v>
      </c>
      <c r="G246" s="84">
        <v>0</v>
      </c>
      <c r="H246" s="85">
        <v>5</v>
      </c>
    </row>
    <row r="247" spans="2:8" ht="12.75">
      <c r="B247" s="83" t="s">
        <v>81</v>
      </c>
      <c r="C247" s="84">
        <v>25320</v>
      </c>
      <c r="D247" s="85">
        <v>521</v>
      </c>
      <c r="E247" s="85">
        <v>134</v>
      </c>
      <c r="F247" s="84">
        <v>0</v>
      </c>
      <c r="G247" s="84">
        <v>0</v>
      </c>
      <c r="H247" s="85">
        <v>387</v>
      </c>
    </row>
    <row r="248" spans="2:8" ht="12.75">
      <c r="B248" s="83" t="s">
        <v>82</v>
      </c>
      <c r="C248" s="84">
        <v>514449</v>
      </c>
      <c r="D248" s="85">
        <v>3385</v>
      </c>
      <c r="E248" s="85">
        <v>1620</v>
      </c>
      <c r="F248" s="84">
        <v>274</v>
      </c>
      <c r="G248" s="84">
        <v>87</v>
      </c>
      <c r="H248" s="85">
        <v>1404</v>
      </c>
    </row>
    <row r="249" spans="2:8" ht="12.75">
      <c r="B249" s="83" t="s">
        <v>83</v>
      </c>
      <c r="C249" s="84">
        <v>3518704</v>
      </c>
      <c r="D249" s="85">
        <v>30466</v>
      </c>
      <c r="E249" s="85">
        <v>17386</v>
      </c>
      <c r="F249" s="84">
        <v>5486</v>
      </c>
      <c r="G249" s="84">
        <v>1154</v>
      </c>
      <c r="H249" s="85">
        <v>6440</v>
      </c>
    </row>
    <row r="250" spans="2:8" ht="12.75">
      <c r="B250" s="83" t="s">
        <v>84</v>
      </c>
      <c r="C250" s="84">
        <v>2348905</v>
      </c>
      <c r="D250" s="85">
        <v>28835</v>
      </c>
      <c r="E250" s="85">
        <v>14418</v>
      </c>
      <c r="F250" s="84">
        <v>3409</v>
      </c>
      <c r="G250" s="84">
        <v>920</v>
      </c>
      <c r="H250" s="85">
        <v>10088</v>
      </c>
    </row>
    <row r="251" spans="2:8" ht="12.75">
      <c r="B251" s="83" t="s">
        <v>85</v>
      </c>
      <c r="C251" s="84">
        <v>125905</v>
      </c>
      <c r="D251" s="85">
        <v>1685</v>
      </c>
      <c r="E251" s="85">
        <v>766</v>
      </c>
      <c r="F251" s="84">
        <v>148</v>
      </c>
      <c r="G251" s="84">
        <v>126</v>
      </c>
      <c r="H251" s="85">
        <v>645</v>
      </c>
    </row>
    <row r="252" spans="2:8" ht="13.5" thickBot="1">
      <c r="B252" s="86" t="s">
        <v>38</v>
      </c>
      <c r="C252" s="87">
        <v>69464393</v>
      </c>
      <c r="D252" s="88">
        <v>492357</v>
      </c>
      <c r="E252" s="88">
        <v>288341</v>
      </c>
      <c r="F252" s="87">
        <v>39403</v>
      </c>
      <c r="G252" s="87">
        <v>19945</v>
      </c>
      <c r="H252" s="88">
        <v>144668</v>
      </c>
    </row>
    <row r="253" spans="2:8" ht="12.75">
      <c r="B253" s="89"/>
      <c r="C253" s="49"/>
      <c r="D253" s="49"/>
      <c r="E253" s="90"/>
      <c r="F253" s="49"/>
      <c r="G253" s="49"/>
      <c r="H253" s="49"/>
    </row>
    <row r="254" spans="2:8" ht="12.75">
      <c r="B254" s="89"/>
      <c r="C254" s="49"/>
      <c r="D254" s="49"/>
      <c r="E254" s="90"/>
      <c r="F254" s="49"/>
      <c r="G254" s="49"/>
      <c r="H254" s="49"/>
    </row>
    <row r="255" spans="2:8" ht="12.75">
      <c r="B255" s="89"/>
      <c r="C255" s="49"/>
      <c r="D255" s="49"/>
      <c r="E255" s="90"/>
      <c r="F255" s="49"/>
      <c r="G255" s="49"/>
      <c r="H255" s="49"/>
    </row>
    <row r="256" ht="13.5" thickBot="1"/>
    <row r="257" spans="2:8" ht="13.5" thickBot="1">
      <c r="B257" s="71" t="s">
        <v>62</v>
      </c>
      <c r="C257" s="72" t="s">
        <v>40</v>
      </c>
      <c r="H257" s="91" t="s">
        <v>86</v>
      </c>
    </row>
    <row r="258" ht="13.5" thickBot="1"/>
    <row r="259" spans="2:8" ht="26.25" thickBot="1">
      <c r="B259" s="74" t="s">
        <v>37</v>
      </c>
      <c r="C259" s="75" t="s">
        <v>63</v>
      </c>
      <c r="D259" s="76" t="s">
        <v>64</v>
      </c>
      <c r="E259" s="77" t="s">
        <v>65</v>
      </c>
      <c r="F259" s="75" t="s">
        <v>66</v>
      </c>
      <c r="G259" s="78" t="s">
        <v>35</v>
      </c>
      <c r="H259" s="76" t="s">
        <v>36</v>
      </c>
    </row>
    <row r="260" spans="2:8" ht="12.75">
      <c r="B260" s="80" t="s">
        <v>67</v>
      </c>
      <c r="C260" s="81">
        <v>17868101</v>
      </c>
      <c r="D260" s="82">
        <v>108339</v>
      </c>
      <c r="E260" s="82">
        <v>74401</v>
      </c>
      <c r="F260" s="81">
        <v>11635</v>
      </c>
      <c r="G260" s="81">
        <v>3837</v>
      </c>
      <c r="H260" s="82">
        <v>18466</v>
      </c>
    </row>
    <row r="261" spans="2:8" ht="12.75">
      <c r="B261" s="83" t="s">
        <v>68</v>
      </c>
      <c r="C261" s="84">
        <v>28052</v>
      </c>
      <c r="D261" s="85">
        <v>154</v>
      </c>
      <c r="E261" s="85">
        <v>3</v>
      </c>
      <c r="F261" s="84">
        <v>9</v>
      </c>
      <c r="G261" s="84">
        <v>0</v>
      </c>
      <c r="H261" s="85">
        <v>142</v>
      </c>
    </row>
    <row r="262" spans="2:8" ht="12.75">
      <c r="B262" s="83" t="s">
        <v>69</v>
      </c>
      <c r="C262" s="84">
        <v>8268879</v>
      </c>
      <c r="D262" s="85">
        <v>70523</v>
      </c>
      <c r="E262" s="85">
        <v>40546</v>
      </c>
      <c r="F262" s="84">
        <v>4793</v>
      </c>
      <c r="G262" s="84">
        <v>2970</v>
      </c>
      <c r="H262" s="85">
        <v>22214</v>
      </c>
    </row>
    <row r="263" spans="2:8" ht="12.75">
      <c r="B263" s="83" t="s">
        <v>70</v>
      </c>
      <c r="C263" s="84">
        <v>2288951</v>
      </c>
      <c r="D263" s="85">
        <v>15373</v>
      </c>
      <c r="E263" s="85">
        <v>8213</v>
      </c>
      <c r="F263" s="84">
        <v>1652</v>
      </c>
      <c r="G263" s="84">
        <v>3310</v>
      </c>
      <c r="H263" s="85">
        <v>2198</v>
      </c>
    </row>
    <row r="264" spans="2:8" ht="12.75">
      <c r="B264" s="83" t="s">
        <v>71</v>
      </c>
      <c r="C264" s="84">
        <v>12347854</v>
      </c>
      <c r="D264" s="85">
        <v>94289</v>
      </c>
      <c r="E264" s="85">
        <v>62773</v>
      </c>
      <c r="F264" s="84">
        <v>7785</v>
      </c>
      <c r="G264" s="84">
        <v>3322</v>
      </c>
      <c r="H264" s="85">
        <v>20409</v>
      </c>
    </row>
    <row r="265" spans="2:8" ht="12.75">
      <c r="B265" s="83" t="s">
        <v>72</v>
      </c>
      <c r="C265" s="84">
        <v>2583</v>
      </c>
      <c r="D265" s="85">
        <v>6</v>
      </c>
      <c r="E265" s="85">
        <v>1</v>
      </c>
      <c r="F265" s="84">
        <v>1</v>
      </c>
      <c r="G265" s="84">
        <v>0</v>
      </c>
      <c r="H265" s="85">
        <v>4</v>
      </c>
    </row>
    <row r="266" spans="2:8" ht="12.75">
      <c r="B266" s="83" t="s">
        <v>73</v>
      </c>
      <c r="C266" s="84">
        <v>2125558</v>
      </c>
      <c r="D266" s="85">
        <v>14159</v>
      </c>
      <c r="E266" s="85">
        <v>8326</v>
      </c>
      <c r="F266" s="84">
        <v>692</v>
      </c>
      <c r="G266" s="84">
        <v>1250</v>
      </c>
      <c r="H266" s="85">
        <v>3891</v>
      </c>
    </row>
    <row r="267" spans="2:8" ht="12.75">
      <c r="B267" s="83" t="s">
        <v>74</v>
      </c>
      <c r="C267" s="84">
        <v>1097768</v>
      </c>
      <c r="D267" s="85">
        <v>6142</v>
      </c>
      <c r="E267" s="85">
        <v>3421</v>
      </c>
      <c r="F267" s="84">
        <v>254</v>
      </c>
      <c r="G267" s="84">
        <v>612</v>
      </c>
      <c r="H267" s="85">
        <v>1855</v>
      </c>
    </row>
    <row r="268" spans="2:8" ht="12.75">
      <c r="B268" s="83" t="s">
        <v>75</v>
      </c>
      <c r="C268" s="84">
        <v>8300</v>
      </c>
      <c r="D268" s="85">
        <v>41</v>
      </c>
      <c r="E268" s="85">
        <v>1</v>
      </c>
      <c r="F268" s="84">
        <v>0</v>
      </c>
      <c r="G268" s="84">
        <v>0</v>
      </c>
      <c r="H268" s="85">
        <v>40</v>
      </c>
    </row>
    <row r="269" spans="2:8" ht="12.75">
      <c r="B269" s="83" t="s">
        <v>76</v>
      </c>
      <c r="C269" s="84">
        <v>1952929</v>
      </c>
      <c r="D269" s="85">
        <v>7102</v>
      </c>
      <c r="E269" s="85">
        <v>3197</v>
      </c>
      <c r="F269" s="84">
        <v>876</v>
      </c>
      <c r="G269" s="84">
        <v>0</v>
      </c>
      <c r="H269" s="85">
        <v>3029</v>
      </c>
    </row>
    <row r="270" spans="2:8" ht="12.75">
      <c r="B270" s="83" t="s">
        <v>77</v>
      </c>
      <c r="C270" s="84">
        <v>17978485</v>
      </c>
      <c r="D270" s="85">
        <v>89588</v>
      </c>
      <c r="E270" s="85">
        <v>51621</v>
      </c>
      <c r="F270" s="84">
        <v>1182</v>
      </c>
      <c r="G270" s="84">
        <v>515</v>
      </c>
      <c r="H270" s="85">
        <v>36270</v>
      </c>
    </row>
    <row r="271" spans="2:8" ht="12.75">
      <c r="B271" s="83" t="s">
        <v>78</v>
      </c>
      <c r="C271" s="84">
        <v>3227440</v>
      </c>
      <c r="D271" s="85">
        <v>12805</v>
      </c>
      <c r="E271" s="85">
        <v>6868</v>
      </c>
      <c r="F271" s="84">
        <v>1223</v>
      </c>
      <c r="G271" s="84">
        <v>745</v>
      </c>
      <c r="H271" s="85">
        <v>3969</v>
      </c>
    </row>
    <row r="272" spans="2:8" ht="12.75">
      <c r="B272" s="83" t="s">
        <v>79</v>
      </c>
      <c r="C272" s="84">
        <v>5664</v>
      </c>
      <c r="D272" s="85">
        <v>34</v>
      </c>
      <c r="E272" s="85">
        <v>7</v>
      </c>
      <c r="F272" s="84">
        <v>0</v>
      </c>
      <c r="G272" s="84">
        <v>0</v>
      </c>
      <c r="H272" s="85">
        <v>27</v>
      </c>
    </row>
    <row r="273" spans="2:8" ht="12.75">
      <c r="B273" s="83" t="s">
        <v>80</v>
      </c>
      <c r="C273" s="84">
        <v>4880</v>
      </c>
      <c r="D273" s="85">
        <v>16</v>
      </c>
      <c r="E273" s="85">
        <v>1</v>
      </c>
      <c r="F273" s="84">
        <v>0</v>
      </c>
      <c r="G273" s="84">
        <v>0</v>
      </c>
      <c r="H273" s="85">
        <v>15</v>
      </c>
    </row>
    <row r="274" spans="2:8" ht="12.75">
      <c r="B274" s="83" t="s">
        <v>81</v>
      </c>
      <c r="C274" s="84">
        <v>25934</v>
      </c>
      <c r="D274" s="85">
        <v>376</v>
      </c>
      <c r="E274" s="85">
        <v>50</v>
      </c>
      <c r="F274" s="84">
        <v>0</v>
      </c>
      <c r="G274" s="84">
        <v>0</v>
      </c>
      <c r="H274" s="85">
        <v>326</v>
      </c>
    </row>
    <row r="275" spans="2:8" ht="12.75">
      <c r="B275" s="83" t="s">
        <v>82</v>
      </c>
      <c r="C275" s="84">
        <v>549642</v>
      </c>
      <c r="D275" s="85">
        <v>3489</v>
      </c>
      <c r="E275" s="85">
        <v>1772</v>
      </c>
      <c r="F275" s="84">
        <v>342</v>
      </c>
      <c r="G275" s="84">
        <v>100</v>
      </c>
      <c r="H275" s="85">
        <v>1275</v>
      </c>
    </row>
    <row r="276" spans="2:8" ht="12.75">
      <c r="B276" s="83" t="s">
        <v>83</v>
      </c>
      <c r="C276" s="84">
        <v>3738934</v>
      </c>
      <c r="D276" s="85">
        <v>31098</v>
      </c>
      <c r="E276" s="85">
        <v>18536</v>
      </c>
      <c r="F276" s="84">
        <v>5499</v>
      </c>
      <c r="G276" s="84">
        <v>1230</v>
      </c>
      <c r="H276" s="85">
        <v>5833</v>
      </c>
    </row>
    <row r="277" spans="2:8" ht="12.75">
      <c r="B277" s="83" t="s">
        <v>84</v>
      </c>
      <c r="C277" s="84">
        <v>2394591</v>
      </c>
      <c r="D277" s="85">
        <v>28400</v>
      </c>
      <c r="E277" s="85">
        <v>15386</v>
      </c>
      <c r="F277" s="84">
        <v>3061</v>
      </c>
      <c r="G277" s="84">
        <v>903</v>
      </c>
      <c r="H277" s="85">
        <v>9050</v>
      </c>
    </row>
    <row r="278" spans="2:8" ht="12.75">
      <c r="B278" s="83" t="s">
        <v>85</v>
      </c>
      <c r="C278" s="84">
        <v>136931</v>
      </c>
      <c r="D278" s="85">
        <v>1991</v>
      </c>
      <c r="E278" s="85">
        <v>822</v>
      </c>
      <c r="F278" s="84">
        <v>269</v>
      </c>
      <c r="G278" s="84">
        <v>160</v>
      </c>
      <c r="H278" s="85">
        <v>740</v>
      </c>
    </row>
    <row r="279" spans="2:8" ht="13.5" thickBot="1">
      <c r="B279" s="86" t="s">
        <v>38</v>
      </c>
      <c r="C279" s="87">
        <v>74077005</v>
      </c>
      <c r="D279" s="88">
        <v>484396</v>
      </c>
      <c r="E279" s="88">
        <v>296220</v>
      </c>
      <c r="F279" s="87">
        <v>39294</v>
      </c>
      <c r="G279" s="87">
        <v>18972</v>
      </c>
      <c r="H279" s="88">
        <v>129910</v>
      </c>
    </row>
    <row r="283" ht="13.5" thickBot="1"/>
    <row r="284" spans="2:8" ht="13.5" thickBot="1">
      <c r="B284" s="71" t="s">
        <v>62</v>
      </c>
      <c r="C284" s="72" t="s">
        <v>39</v>
      </c>
      <c r="H284" s="91" t="s">
        <v>86</v>
      </c>
    </row>
    <row r="285" ht="13.5" thickBot="1"/>
    <row r="286" spans="2:8" ht="26.25" thickBot="1">
      <c r="B286" s="74" t="s">
        <v>37</v>
      </c>
      <c r="C286" s="75" t="s">
        <v>63</v>
      </c>
      <c r="D286" s="76" t="s">
        <v>64</v>
      </c>
      <c r="E286" s="77" t="s">
        <v>65</v>
      </c>
      <c r="F286" s="75" t="s">
        <v>66</v>
      </c>
      <c r="G286" s="78" t="s">
        <v>35</v>
      </c>
      <c r="H286" s="76" t="s">
        <v>36</v>
      </c>
    </row>
    <row r="287" spans="2:8" ht="12.75">
      <c r="B287" s="80" t="s">
        <v>67</v>
      </c>
      <c r="C287" s="81">
        <v>17366901</v>
      </c>
      <c r="D287" s="82">
        <v>101076</v>
      </c>
      <c r="E287" s="82">
        <v>68786</v>
      </c>
      <c r="F287" s="81">
        <v>10609</v>
      </c>
      <c r="G287" s="81">
        <v>4235</v>
      </c>
      <c r="H287" s="82">
        <v>17446</v>
      </c>
    </row>
    <row r="288" spans="2:8" ht="12.75">
      <c r="B288" s="83" t="s">
        <v>68</v>
      </c>
      <c r="C288" s="84">
        <v>29029</v>
      </c>
      <c r="D288" s="85">
        <v>261</v>
      </c>
      <c r="E288" s="85">
        <v>7</v>
      </c>
      <c r="F288" s="84">
        <v>2</v>
      </c>
      <c r="G288" s="84">
        <v>0</v>
      </c>
      <c r="H288" s="85">
        <v>252</v>
      </c>
    </row>
    <row r="289" spans="2:8" ht="12.75">
      <c r="B289" s="83" t="s">
        <v>69</v>
      </c>
      <c r="C289" s="84">
        <v>8268831</v>
      </c>
      <c r="D289" s="85">
        <v>63759</v>
      </c>
      <c r="E289" s="85">
        <v>38726</v>
      </c>
      <c r="F289" s="84">
        <v>5045</v>
      </c>
      <c r="G289" s="84">
        <v>2731</v>
      </c>
      <c r="H289" s="85">
        <v>17257</v>
      </c>
    </row>
    <row r="290" spans="2:8" ht="12.75">
      <c r="B290" s="83" t="s">
        <v>70</v>
      </c>
      <c r="C290" s="84">
        <v>2510803</v>
      </c>
      <c r="D290" s="85">
        <v>12092</v>
      </c>
      <c r="E290" s="85">
        <v>6736</v>
      </c>
      <c r="F290" s="84">
        <v>1458</v>
      </c>
      <c r="G290" s="84">
        <v>677</v>
      </c>
      <c r="H290" s="85">
        <v>3221</v>
      </c>
    </row>
    <row r="291" spans="2:8" ht="12.75">
      <c r="B291" s="83" t="s">
        <v>71</v>
      </c>
      <c r="C291" s="84">
        <v>11993759</v>
      </c>
      <c r="D291" s="85">
        <v>89721</v>
      </c>
      <c r="E291" s="85">
        <v>60581</v>
      </c>
      <c r="F291" s="84">
        <v>6818</v>
      </c>
      <c r="G291" s="84">
        <v>3625</v>
      </c>
      <c r="H291" s="85">
        <v>18697</v>
      </c>
    </row>
    <row r="292" spans="2:8" ht="12.75">
      <c r="B292" s="83" t="s">
        <v>72</v>
      </c>
      <c r="C292" s="84">
        <v>2752</v>
      </c>
      <c r="D292" s="85">
        <v>13</v>
      </c>
      <c r="E292" s="85">
        <v>1</v>
      </c>
      <c r="F292" s="84">
        <v>0</v>
      </c>
      <c r="G292" s="84">
        <v>0</v>
      </c>
      <c r="H292" s="85">
        <v>12</v>
      </c>
    </row>
    <row r="293" spans="2:8" ht="12.75">
      <c r="B293" s="83" t="s">
        <v>73</v>
      </c>
      <c r="C293" s="84">
        <v>2127263</v>
      </c>
      <c r="D293" s="85">
        <v>13130</v>
      </c>
      <c r="E293" s="85">
        <v>7876</v>
      </c>
      <c r="F293" s="84">
        <v>710</v>
      </c>
      <c r="G293" s="84">
        <v>1916</v>
      </c>
      <c r="H293" s="85">
        <v>2628</v>
      </c>
    </row>
    <row r="294" spans="2:8" ht="12.75">
      <c r="B294" s="83" t="s">
        <v>74</v>
      </c>
      <c r="C294" s="84">
        <v>1029260</v>
      </c>
      <c r="D294" s="85">
        <v>5271</v>
      </c>
      <c r="E294" s="85">
        <v>2878</v>
      </c>
      <c r="F294" s="84">
        <v>254</v>
      </c>
      <c r="G294" s="84">
        <v>394</v>
      </c>
      <c r="H294" s="85">
        <v>1745</v>
      </c>
    </row>
    <row r="295" spans="2:8" ht="12.75">
      <c r="B295" s="83" t="s">
        <v>75</v>
      </c>
      <c r="C295" s="84">
        <v>8388</v>
      </c>
      <c r="D295" s="85">
        <v>31</v>
      </c>
      <c r="E295" s="85">
        <v>1</v>
      </c>
      <c r="F295" s="84">
        <v>0</v>
      </c>
      <c r="G295" s="84">
        <v>0</v>
      </c>
      <c r="H295" s="85">
        <v>30</v>
      </c>
    </row>
    <row r="296" spans="2:8" ht="12.75">
      <c r="B296" s="83" t="s">
        <v>76</v>
      </c>
      <c r="C296" s="84">
        <v>2021294</v>
      </c>
      <c r="D296" s="85">
        <v>7133</v>
      </c>
      <c r="E296" s="85">
        <v>2687</v>
      </c>
      <c r="F296" s="84">
        <v>741</v>
      </c>
      <c r="G296" s="84">
        <v>0</v>
      </c>
      <c r="H296" s="85">
        <v>3705</v>
      </c>
    </row>
    <row r="297" spans="2:8" ht="12.75">
      <c r="B297" s="83" t="s">
        <v>77</v>
      </c>
      <c r="C297" s="84">
        <v>17997194</v>
      </c>
      <c r="D297" s="85">
        <v>89859</v>
      </c>
      <c r="E297" s="85">
        <v>52757</v>
      </c>
      <c r="F297" s="84">
        <v>1097</v>
      </c>
      <c r="G297" s="84">
        <v>624</v>
      </c>
      <c r="H297" s="85">
        <v>35381</v>
      </c>
    </row>
    <row r="298" spans="2:8" ht="12.75">
      <c r="B298" s="83" t="s">
        <v>78</v>
      </c>
      <c r="C298" s="84">
        <v>3093810</v>
      </c>
      <c r="D298" s="85">
        <v>12856</v>
      </c>
      <c r="E298" s="85">
        <v>6135</v>
      </c>
      <c r="F298" s="84">
        <v>397</v>
      </c>
      <c r="G298" s="84">
        <v>2860</v>
      </c>
      <c r="H298" s="85">
        <v>3464</v>
      </c>
    </row>
    <row r="299" spans="2:8" ht="12.75">
      <c r="B299" s="83" t="s">
        <v>79</v>
      </c>
      <c r="C299" s="84">
        <v>5605</v>
      </c>
      <c r="D299" s="85">
        <v>33</v>
      </c>
      <c r="E299" s="85">
        <v>12</v>
      </c>
      <c r="F299" s="84">
        <v>0</v>
      </c>
      <c r="G299" s="84">
        <v>3</v>
      </c>
      <c r="H299" s="85">
        <v>18</v>
      </c>
    </row>
    <row r="300" spans="2:8" ht="12.75">
      <c r="B300" s="83" t="s">
        <v>80</v>
      </c>
      <c r="C300" s="84">
        <v>5320</v>
      </c>
      <c r="D300" s="85">
        <v>45</v>
      </c>
      <c r="E300" s="85">
        <v>0</v>
      </c>
      <c r="F300" s="84">
        <v>0</v>
      </c>
      <c r="G300" s="84">
        <v>0</v>
      </c>
      <c r="H300" s="85">
        <v>45</v>
      </c>
    </row>
    <row r="301" spans="2:8" ht="12.75">
      <c r="B301" s="83" t="s">
        <v>81</v>
      </c>
      <c r="C301" s="84">
        <v>27223</v>
      </c>
      <c r="D301" s="85">
        <v>407</v>
      </c>
      <c r="E301" s="85">
        <v>33</v>
      </c>
      <c r="F301" s="84">
        <v>0</v>
      </c>
      <c r="G301" s="84">
        <v>0</v>
      </c>
      <c r="H301" s="85">
        <v>374</v>
      </c>
    </row>
    <row r="302" spans="2:8" ht="12.75">
      <c r="B302" s="83" t="s">
        <v>82</v>
      </c>
      <c r="C302" s="84">
        <v>522470</v>
      </c>
      <c r="D302" s="85">
        <v>3534</v>
      </c>
      <c r="E302" s="85">
        <v>1835</v>
      </c>
      <c r="F302" s="84">
        <v>257</v>
      </c>
      <c r="G302" s="84">
        <v>80</v>
      </c>
      <c r="H302" s="85">
        <v>1362</v>
      </c>
    </row>
    <row r="303" spans="2:8" ht="12.75">
      <c r="B303" s="83" t="s">
        <v>83</v>
      </c>
      <c r="C303" s="84">
        <v>3774223</v>
      </c>
      <c r="D303" s="85">
        <v>31897</v>
      </c>
      <c r="E303" s="85">
        <v>19319</v>
      </c>
      <c r="F303" s="84">
        <v>5473</v>
      </c>
      <c r="G303" s="84">
        <v>1336</v>
      </c>
      <c r="H303" s="85">
        <v>5769</v>
      </c>
    </row>
    <row r="304" spans="2:8" ht="12.75">
      <c r="B304" s="83" t="s">
        <v>84</v>
      </c>
      <c r="C304" s="84">
        <v>2486356</v>
      </c>
      <c r="D304" s="85">
        <v>28145</v>
      </c>
      <c r="E304" s="85">
        <v>15816</v>
      </c>
      <c r="F304" s="84">
        <v>2812</v>
      </c>
      <c r="G304" s="84">
        <v>1099</v>
      </c>
      <c r="H304" s="85">
        <v>8418</v>
      </c>
    </row>
    <row r="305" spans="2:8" ht="12.75">
      <c r="B305" s="83" t="s">
        <v>85</v>
      </c>
      <c r="C305" s="84">
        <v>137757</v>
      </c>
      <c r="D305" s="85">
        <v>1823</v>
      </c>
      <c r="E305" s="85">
        <v>547</v>
      </c>
      <c r="F305" s="84">
        <v>189</v>
      </c>
      <c r="G305" s="84">
        <v>442</v>
      </c>
      <c r="H305" s="85">
        <v>645</v>
      </c>
    </row>
    <row r="306" spans="2:8" ht="13.5" thickBot="1">
      <c r="B306" s="86" t="s">
        <v>38</v>
      </c>
      <c r="C306" s="87">
        <v>73429629</v>
      </c>
      <c r="D306" s="88">
        <v>461507</v>
      </c>
      <c r="E306" s="88">
        <v>284960</v>
      </c>
      <c r="F306" s="87">
        <v>35884</v>
      </c>
      <c r="G306" s="87">
        <v>20037</v>
      </c>
      <c r="H306" s="88">
        <v>120626</v>
      </c>
    </row>
  </sheetData>
  <mergeCells count="2">
    <mergeCell ref="B6:E6"/>
    <mergeCell ref="C2:H2"/>
  </mergeCells>
  <hyperlinks>
    <hyperlink ref="H6" location="INDICE!A1" display="volver al indice"/>
    <hyperlink ref="D8" location="'2.1'!B122" display="1r_trim_2005"/>
    <hyperlink ref="E7" location="'2.1'!B149" display="4°_trim_2004"/>
    <hyperlink ref="E8" location="'2.1'!B176" display="3r_trim_2004"/>
    <hyperlink ref="F7" location="'2.1'!B203" display="2°_trim_2004"/>
    <hyperlink ref="F8" location="'2.1'!B230" display="1r_trim_2004"/>
    <hyperlink ref="G7" location="'2.1'!B257" display="4°_trim_2003"/>
    <hyperlink ref="H122" location="'2.1'!B1" display="subir"/>
    <hyperlink ref="H149" location="'2.1'!B1" display="subir"/>
    <hyperlink ref="H176" location="'2.1'!B1" display="subir"/>
    <hyperlink ref="H203" location="'2.1'!B1" display="subir"/>
    <hyperlink ref="H230" location="'2.1'!B1" display="subir"/>
    <hyperlink ref="H257" location="'2.1'!B1" display="subir"/>
    <hyperlink ref="H284" location="'2.1'!B1" display="subir"/>
    <hyperlink ref="G8" location="'2.1'!B284" display="3r_trim_2003"/>
    <hyperlink ref="D7" location="'2.1'!B95" display="2°_trim_2005"/>
    <hyperlink ref="H95" location="'2.1'!B6" display="subir"/>
    <hyperlink ref="C8" location="'2.1'!B69" display="3r_trim_2005"/>
    <hyperlink ref="C7" location="'2.1'!B39" display="4°_trim_2005"/>
    <hyperlink ref="H68" location="'2.1'!B6" display="subir"/>
    <hyperlink ref="H39" location="'2.1'!B6" display="subir"/>
    <hyperlink ref="H12" location="'2.1'!B6" display="subir"/>
    <hyperlink ref="B8" location="'2.1'!B12" display="1r_trim_2006"/>
  </hyperlinks>
  <printOptions horizontalCentered="1"/>
  <pageMargins left="0.7874015748031497" right="0.7874015748031497" top="0.5" bottom="0.47" header="0" footer="0"/>
  <pageSetup fitToHeight="4" horizontalDpi="600" verticalDpi="600" orientation="landscape" scale="52" r:id="rId3"/>
  <rowBreaks count="4" manualBreakCount="4">
    <brk id="67" max="7" man="1"/>
    <brk id="120" max="7" man="1"/>
    <brk id="174" max="7" man="1"/>
    <brk id="228" max="7"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A1:M309"/>
  <sheetViews>
    <sheetView zoomScale="75" zoomScaleNormal="75" workbookViewId="0" topLeftCell="A1">
      <selection activeCell="A1" sqref="A1"/>
    </sheetView>
  </sheetViews>
  <sheetFormatPr defaultColWidth="11.421875" defaultRowHeight="12.75"/>
  <cols>
    <col min="1" max="1" width="2.57421875" style="21" customWidth="1"/>
    <col min="2" max="2" width="29.8515625" style="21" customWidth="1"/>
    <col min="3" max="3" width="26.00390625" style="92" customWidth="1"/>
    <col min="4" max="4" width="18.00390625" style="21" customWidth="1"/>
    <col min="5" max="5" width="19.421875" style="21" customWidth="1"/>
    <col min="6" max="6" width="19.28125" style="21" customWidth="1"/>
    <col min="7" max="7" width="22.140625" style="21" customWidth="1"/>
    <col min="8" max="8" width="21.421875" style="21" customWidth="1"/>
    <col min="9" max="16384" width="11.421875" style="21" customWidth="1"/>
  </cols>
  <sheetData>
    <row r="1" ht="12.75">
      <c r="I1" s="24"/>
    </row>
    <row r="2" spans="9:13" ht="12.75">
      <c r="I2" s="52"/>
      <c r="J2" s="52"/>
      <c r="K2" s="52"/>
      <c r="L2" s="52"/>
      <c r="M2" s="52"/>
    </row>
    <row r="3" spans="2:9" ht="12.75">
      <c r="B3" s="198" t="s">
        <v>93</v>
      </c>
      <c r="C3" s="179"/>
      <c r="D3" s="179"/>
      <c r="E3" s="179"/>
      <c r="F3" s="179"/>
      <c r="G3" s="179"/>
      <c r="H3" s="179"/>
      <c r="I3" s="23"/>
    </row>
    <row r="4" spans="2:9" ht="19.5" customHeight="1">
      <c r="B4" s="22"/>
      <c r="C4" s="93"/>
      <c r="D4" s="22"/>
      <c r="E4" s="22"/>
      <c r="F4" s="22"/>
      <c r="G4" s="22"/>
      <c r="H4" s="22"/>
      <c r="I4" s="23"/>
    </row>
    <row r="6" spans="2:8" ht="12.75">
      <c r="B6" s="199" t="s">
        <v>61</v>
      </c>
      <c r="C6" s="199"/>
      <c r="D6" s="199"/>
      <c r="E6" s="199"/>
      <c r="H6" s="58" t="s">
        <v>47</v>
      </c>
    </row>
    <row r="7" spans="3:10" s="24" customFormat="1" ht="12.75">
      <c r="C7" s="69" t="s">
        <v>142</v>
      </c>
      <c r="D7" s="69" t="s">
        <v>46</v>
      </c>
      <c r="E7" s="69" t="s">
        <v>44</v>
      </c>
      <c r="F7" s="69" t="s">
        <v>42</v>
      </c>
      <c r="G7" s="69" t="s">
        <v>40</v>
      </c>
      <c r="J7" s="94"/>
    </row>
    <row r="8" spans="2:10" s="24" customFormat="1" ht="12.75">
      <c r="B8" s="69" t="s">
        <v>143</v>
      </c>
      <c r="C8" s="69" t="s">
        <v>139</v>
      </c>
      <c r="D8" s="69" t="s">
        <v>45</v>
      </c>
      <c r="E8" s="69" t="s">
        <v>43</v>
      </c>
      <c r="F8" s="69" t="s">
        <v>41</v>
      </c>
      <c r="G8" s="69" t="s">
        <v>39</v>
      </c>
      <c r="J8" s="94"/>
    </row>
    <row r="9" spans="2:8" s="24" customFormat="1" ht="12.75">
      <c r="B9" s="23"/>
      <c r="C9" s="23"/>
      <c r="H9" s="94"/>
    </row>
    <row r="10" spans="2:8" s="24" customFormat="1" ht="13.5" thickBot="1">
      <c r="B10" s="23"/>
      <c r="C10" s="23"/>
      <c r="H10" s="94"/>
    </row>
    <row r="11" spans="2:8" s="24" customFormat="1" ht="13.5" thickBot="1">
      <c r="B11" s="71" t="s">
        <v>62</v>
      </c>
      <c r="C11" s="72" t="s">
        <v>143</v>
      </c>
      <c r="D11" s="21"/>
      <c r="E11" s="21"/>
      <c r="F11" s="21"/>
      <c r="G11" s="21"/>
      <c r="H11" s="91" t="s">
        <v>86</v>
      </c>
    </row>
    <row r="12" spans="2:8" s="24" customFormat="1" ht="13.5" thickBot="1">
      <c r="B12" s="21"/>
      <c r="C12" s="21"/>
      <c r="D12" s="21"/>
      <c r="E12" s="21"/>
      <c r="F12" s="21"/>
      <c r="G12" s="21"/>
      <c r="H12" s="21"/>
    </row>
    <row r="13" spans="2:8" ht="26.25" thickBot="1">
      <c r="B13" s="75" t="s">
        <v>88</v>
      </c>
      <c r="C13" s="75" t="s">
        <v>89</v>
      </c>
      <c r="D13" s="76" t="s">
        <v>90</v>
      </c>
      <c r="E13" s="77" t="s">
        <v>65</v>
      </c>
      <c r="F13" s="75" t="s">
        <v>91</v>
      </c>
      <c r="G13" s="78" t="s">
        <v>35</v>
      </c>
      <c r="H13" s="76" t="s">
        <v>36</v>
      </c>
    </row>
    <row r="14" spans="2:8" s="24" customFormat="1" ht="12.75">
      <c r="B14" s="84" t="s">
        <v>67</v>
      </c>
      <c r="C14" s="99">
        <v>17635289795.86</v>
      </c>
      <c r="D14" s="84">
        <v>2952593593.5809984</v>
      </c>
      <c r="E14" s="84">
        <v>25723317.66</v>
      </c>
      <c r="F14" s="84">
        <v>3880160.52</v>
      </c>
      <c r="G14" s="84">
        <v>3401824.7</v>
      </c>
      <c r="H14" s="85">
        <v>44583203.83</v>
      </c>
    </row>
    <row r="15" spans="2:8" s="24" customFormat="1" ht="12.75">
      <c r="B15" s="84" t="s">
        <v>69</v>
      </c>
      <c r="C15" s="99">
        <v>4769794790.864</v>
      </c>
      <c r="D15" s="84">
        <v>2898806185.4529986</v>
      </c>
      <c r="E15" s="84">
        <v>11415039.904</v>
      </c>
      <c r="F15" s="84">
        <v>2015018.412</v>
      </c>
      <c r="G15" s="84">
        <v>1936664.425</v>
      </c>
      <c r="H15" s="85">
        <v>26068493.688</v>
      </c>
    </row>
    <row r="16" spans="2:8" s="24" customFormat="1" ht="12.75">
      <c r="B16" s="84" t="s">
        <v>70</v>
      </c>
      <c r="C16" s="99">
        <v>728438497.6389999</v>
      </c>
      <c r="D16" s="84">
        <v>2866845323.9229984</v>
      </c>
      <c r="E16" s="84">
        <v>2789287.688</v>
      </c>
      <c r="F16" s="84">
        <v>1002.98</v>
      </c>
      <c r="G16" s="84">
        <v>1070644.04</v>
      </c>
      <c r="H16" s="85">
        <v>9554338.739</v>
      </c>
    </row>
    <row r="17" spans="2:8" s="24" customFormat="1" ht="12.75">
      <c r="B17" s="84" t="s">
        <v>71</v>
      </c>
      <c r="C17" s="99">
        <v>16328508750.946999</v>
      </c>
      <c r="D17" s="84">
        <v>2862470196.1089983</v>
      </c>
      <c r="E17" s="84">
        <v>25525306.101</v>
      </c>
      <c r="F17" s="84">
        <v>3012038.6219999995</v>
      </c>
      <c r="G17" s="84">
        <v>3606703.751</v>
      </c>
      <c r="H17" s="85">
        <v>23017277.078</v>
      </c>
    </row>
    <row r="18" spans="2:8" s="24" customFormat="1" ht="12.75">
      <c r="B18" s="84" t="s">
        <v>144</v>
      </c>
      <c r="C18" s="99">
        <v>2554825.3049999997</v>
      </c>
      <c r="D18" s="84">
        <v>2859345061.7569985</v>
      </c>
      <c r="E18" s="84">
        <v>0</v>
      </c>
      <c r="F18" s="84">
        <v>2293.4</v>
      </c>
      <c r="G18" s="84">
        <v>0</v>
      </c>
      <c r="H18" s="85">
        <v>4355.19</v>
      </c>
    </row>
    <row r="19" spans="2:8" s="24" customFormat="1" ht="12.75">
      <c r="B19" s="84" t="s">
        <v>73</v>
      </c>
      <c r="C19" s="99">
        <v>1951429761.8470001</v>
      </c>
      <c r="D19" s="84">
        <v>2875575666.687999</v>
      </c>
      <c r="E19" s="84">
        <v>3296884.205</v>
      </c>
      <c r="F19" s="84">
        <v>383966.801</v>
      </c>
      <c r="G19" s="84">
        <v>765970.937</v>
      </c>
      <c r="H19" s="85">
        <v>3204487.739</v>
      </c>
    </row>
    <row r="20" spans="2:8" s="24" customFormat="1" ht="12.75">
      <c r="B20" s="84" t="s">
        <v>74</v>
      </c>
      <c r="C20" s="99">
        <v>3577861947.5699997</v>
      </c>
      <c r="D20" s="84">
        <v>2867107256.9189987</v>
      </c>
      <c r="E20" s="84">
        <v>1973126.679</v>
      </c>
      <c r="F20" s="84">
        <v>332050.373</v>
      </c>
      <c r="G20" s="84">
        <v>434737.69200000004</v>
      </c>
      <c r="H20" s="85">
        <v>2542860.55</v>
      </c>
    </row>
    <row r="21" spans="2:8" s="24" customFormat="1" ht="12.75">
      <c r="B21" s="84" t="s">
        <v>75</v>
      </c>
      <c r="C21" s="99">
        <v>58422705.753</v>
      </c>
      <c r="D21" s="84">
        <v>2862191280.5889983</v>
      </c>
      <c r="E21" s="84">
        <v>1919.1169999999997</v>
      </c>
      <c r="F21" s="84">
        <v>0</v>
      </c>
      <c r="G21" s="84">
        <v>0</v>
      </c>
      <c r="H21" s="85">
        <v>44908.466</v>
      </c>
    </row>
    <row r="22" spans="2:8" s="24" customFormat="1" ht="12.75">
      <c r="B22" s="84" t="s">
        <v>145</v>
      </c>
      <c r="C22" s="99">
        <v>1303287483.478</v>
      </c>
      <c r="D22" s="84">
        <v>2862983682.749998</v>
      </c>
      <c r="E22" s="84">
        <v>1301251.297</v>
      </c>
      <c r="F22" s="84">
        <v>438175.627</v>
      </c>
      <c r="G22" s="84">
        <v>0</v>
      </c>
      <c r="H22" s="85">
        <v>1536311.902</v>
      </c>
    </row>
    <row r="23" spans="2:8" s="24" customFormat="1" ht="12.75">
      <c r="B23" s="84" t="s">
        <v>77</v>
      </c>
      <c r="C23" s="99">
        <v>28734632581.321</v>
      </c>
      <c r="D23" s="84">
        <v>2864527539.5869975</v>
      </c>
      <c r="E23" s="84">
        <v>36097256.843</v>
      </c>
      <c r="F23" s="84">
        <v>7335003.007000001</v>
      </c>
      <c r="G23" s="84">
        <v>6068384.931</v>
      </c>
      <c r="H23" s="85">
        <v>44966356.379</v>
      </c>
    </row>
    <row r="24" spans="2:8" s="24" customFormat="1" ht="12.75">
      <c r="B24" s="84" t="s">
        <v>146</v>
      </c>
      <c r="C24" s="99">
        <v>956107936.161</v>
      </c>
      <c r="D24" s="84">
        <v>2788884441.834997</v>
      </c>
      <c r="E24" s="84">
        <v>2129883.008</v>
      </c>
      <c r="F24" s="84">
        <v>561819.318</v>
      </c>
      <c r="G24" s="84">
        <v>203502.172</v>
      </c>
      <c r="H24" s="85">
        <v>10038237.908</v>
      </c>
    </row>
    <row r="25" spans="2:8" s="24" customFormat="1" ht="12.75">
      <c r="B25" s="84" t="s">
        <v>79</v>
      </c>
      <c r="C25" s="99">
        <v>2152121.05</v>
      </c>
      <c r="D25" s="84">
        <v>2790130409.713997</v>
      </c>
      <c r="E25" s="84">
        <v>4967.67</v>
      </c>
      <c r="F25" s="84">
        <v>0</v>
      </c>
      <c r="G25" s="84">
        <v>0</v>
      </c>
      <c r="H25" s="85">
        <v>22934.526</v>
      </c>
    </row>
    <row r="26" spans="2:8" s="24" customFormat="1" ht="12.75">
      <c r="B26" s="84" t="s">
        <v>80</v>
      </c>
      <c r="C26" s="99">
        <v>49564042.495</v>
      </c>
      <c r="D26" s="84">
        <v>2790130329.713997</v>
      </c>
      <c r="E26" s="84">
        <v>0</v>
      </c>
      <c r="F26" s="84">
        <v>0</v>
      </c>
      <c r="G26" s="84">
        <v>0</v>
      </c>
      <c r="H26" s="85">
        <v>2976.665</v>
      </c>
    </row>
    <row r="27" spans="2:8" s="24" customFormat="1" ht="12.75">
      <c r="B27" s="84" t="s">
        <v>81</v>
      </c>
      <c r="C27" s="99">
        <v>64331373.537</v>
      </c>
      <c r="D27" s="84">
        <v>2791960049.512996</v>
      </c>
      <c r="E27" s="84">
        <v>32053.720999999998</v>
      </c>
      <c r="F27" s="84">
        <v>0</v>
      </c>
      <c r="G27" s="84">
        <v>0</v>
      </c>
      <c r="H27" s="85">
        <v>1234959.258</v>
      </c>
    </row>
    <row r="28" spans="2:8" s="24" customFormat="1" ht="12.75">
      <c r="B28" s="84" t="s">
        <v>82</v>
      </c>
      <c r="C28" s="99">
        <v>857055902.3199999</v>
      </c>
      <c r="D28" s="84">
        <v>3039638522.8399963</v>
      </c>
      <c r="E28" s="84">
        <v>2038024.767</v>
      </c>
      <c r="F28" s="84">
        <v>236251.01300000004</v>
      </c>
      <c r="G28" s="84">
        <v>204626.82299999997</v>
      </c>
      <c r="H28" s="85">
        <v>3949307.497</v>
      </c>
    </row>
    <row r="29" spans="2:8" s="24" customFormat="1" ht="12.75">
      <c r="B29" s="84" t="s">
        <v>83</v>
      </c>
      <c r="C29" s="99">
        <v>5308647591.599001</v>
      </c>
      <c r="D29" s="84">
        <v>3039096263.502997</v>
      </c>
      <c r="E29" s="84">
        <v>3919591.146</v>
      </c>
      <c r="F29" s="84">
        <v>1413247.455</v>
      </c>
      <c r="G29" s="84">
        <v>659147.091</v>
      </c>
      <c r="H29" s="85">
        <v>5588882.077</v>
      </c>
    </row>
    <row r="30" spans="2:8" s="24" customFormat="1" ht="12.75">
      <c r="B30" s="84" t="s">
        <v>84</v>
      </c>
      <c r="C30" s="99">
        <v>1824549436.3990002</v>
      </c>
      <c r="D30" s="84">
        <v>3033742395.553997</v>
      </c>
      <c r="E30" s="84">
        <v>4915509.913000001</v>
      </c>
      <c r="F30" s="84">
        <v>1030156.953</v>
      </c>
      <c r="G30" s="84">
        <v>858273.3230000001</v>
      </c>
      <c r="H30" s="85">
        <v>9158694.082</v>
      </c>
    </row>
    <row r="31" spans="2:8" s="24" customFormat="1" ht="12.75">
      <c r="B31" s="84" t="s">
        <v>92</v>
      </c>
      <c r="C31" s="99">
        <v>5018869.258</v>
      </c>
      <c r="D31" s="84">
        <v>3023018739.994997</v>
      </c>
      <c r="E31" s="84">
        <v>22766.108</v>
      </c>
      <c r="F31" s="84">
        <v>6048.789000000001</v>
      </c>
      <c r="G31" s="84">
        <v>6061.353999999999</v>
      </c>
      <c r="H31" s="85">
        <v>63255.834</v>
      </c>
    </row>
    <row r="32" spans="2:8" s="24" customFormat="1" ht="12.75">
      <c r="B32" s="84" t="s">
        <v>141</v>
      </c>
      <c r="C32" s="99">
        <v>846.242</v>
      </c>
      <c r="D32" s="84">
        <v>3006924066.5339975</v>
      </c>
      <c r="E32" s="84">
        <v>0</v>
      </c>
      <c r="F32" s="84">
        <v>0</v>
      </c>
      <c r="G32" s="84">
        <v>0</v>
      </c>
      <c r="H32" s="85">
        <v>0</v>
      </c>
    </row>
    <row r="33" spans="2:8" s="24" customFormat="1" ht="12.75">
      <c r="B33" s="84" t="s">
        <v>103</v>
      </c>
      <c r="C33" s="99">
        <v>53848352.878</v>
      </c>
      <c r="D33" s="84">
        <v>3006851186.5389977</v>
      </c>
      <c r="E33" s="84">
        <v>378695.328</v>
      </c>
      <c r="F33" s="84">
        <v>0</v>
      </c>
      <c r="G33" s="84">
        <v>60656.594</v>
      </c>
      <c r="H33" s="85">
        <v>197644.272</v>
      </c>
    </row>
    <row r="34" spans="2:8" s="24" customFormat="1" ht="12.75">
      <c r="B34" s="84" t="s">
        <v>104</v>
      </c>
      <c r="C34" s="99">
        <v>130992054.639</v>
      </c>
      <c r="D34" s="84">
        <v>3006851186.5389977</v>
      </c>
      <c r="E34" s="84">
        <v>0</v>
      </c>
      <c r="F34" s="84">
        <v>0</v>
      </c>
      <c r="G34" s="84">
        <v>0</v>
      </c>
      <c r="H34" s="85">
        <v>0</v>
      </c>
    </row>
    <row r="35" spans="2:8" s="24" customFormat="1" ht="12.75">
      <c r="B35" s="84" t="s">
        <v>85</v>
      </c>
      <c r="C35" s="99">
        <v>112158981.684</v>
      </c>
      <c r="D35" s="84">
        <v>3005965986.3289976</v>
      </c>
      <c r="E35" s="84">
        <v>408658.00700000004</v>
      </c>
      <c r="F35" s="84">
        <v>262311.83499999996</v>
      </c>
      <c r="G35" s="84">
        <v>7053.238</v>
      </c>
      <c r="H35" s="85">
        <v>1510461.609</v>
      </c>
    </row>
    <row r="36" spans="2:8" s="24" customFormat="1" ht="13.5" thickBot="1">
      <c r="B36" s="86" t="s">
        <v>38</v>
      </c>
      <c r="C36" s="87">
        <v>84454648648.84601</v>
      </c>
      <c r="D36" s="87">
        <v>3073036327.998998</v>
      </c>
      <c r="E36" s="87">
        <v>121973539.162</v>
      </c>
      <c r="F36" s="87">
        <v>20909545.105</v>
      </c>
      <c r="G36" s="87">
        <v>19284251.071000002</v>
      </c>
      <c r="H36" s="88">
        <v>187289947.28899997</v>
      </c>
    </row>
    <row r="37" spans="2:8" s="24" customFormat="1" ht="12.75">
      <c r="B37" s="23"/>
      <c r="C37" s="23"/>
      <c r="H37" s="94"/>
    </row>
    <row r="38" spans="2:8" s="24" customFormat="1" ht="12.75">
      <c r="B38" s="23"/>
      <c r="C38" s="23"/>
      <c r="H38" s="94"/>
    </row>
    <row r="39" spans="2:8" s="24" customFormat="1" ht="13.5" thickBot="1">
      <c r="B39" s="23"/>
      <c r="C39" s="23"/>
      <c r="H39" s="94"/>
    </row>
    <row r="40" spans="2:8" s="24" customFormat="1" ht="13.5" thickBot="1">
      <c r="B40" s="71" t="s">
        <v>62</v>
      </c>
      <c r="C40" s="72" t="s">
        <v>142</v>
      </c>
      <c r="D40" s="21"/>
      <c r="E40" s="21"/>
      <c r="F40" s="21"/>
      <c r="G40" s="21"/>
      <c r="H40" s="91" t="s">
        <v>86</v>
      </c>
    </row>
    <row r="41" spans="2:8" s="24" customFormat="1" ht="13.5" thickBot="1">
      <c r="B41" s="21"/>
      <c r="C41" s="21"/>
      <c r="D41" s="21"/>
      <c r="E41" s="21"/>
      <c r="F41" s="21"/>
      <c r="G41" s="21"/>
      <c r="H41" s="21"/>
    </row>
    <row r="42" spans="1:8" ht="26.25" thickBot="1">
      <c r="A42" s="95"/>
      <c r="B42" s="74" t="s">
        <v>88</v>
      </c>
      <c r="C42" s="75" t="s">
        <v>89</v>
      </c>
      <c r="D42" s="76" t="s">
        <v>90</v>
      </c>
      <c r="E42" s="77" t="s">
        <v>65</v>
      </c>
      <c r="F42" s="75" t="s">
        <v>91</v>
      </c>
      <c r="G42" s="78" t="s">
        <v>35</v>
      </c>
      <c r="H42" s="76" t="s">
        <v>36</v>
      </c>
    </row>
    <row r="43" spans="1:8" ht="12.75">
      <c r="A43" s="95"/>
      <c r="B43" s="97" t="s">
        <v>67</v>
      </c>
      <c r="C43" s="98">
        <v>22367907690.89</v>
      </c>
      <c r="D43" s="81">
        <v>2952593593.5809984</v>
      </c>
      <c r="E43" s="81">
        <v>25916882.03</v>
      </c>
      <c r="F43" s="81">
        <v>3878459.3</v>
      </c>
      <c r="G43" s="81">
        <v>3374317.67</v>
      </c>
      <c r="H43" s="82">
        <v>25263050.759999998</v>
      </c>
    </row>
    <row r="44" spans="1:8" s="96" customFormat="1" ht="12.75">
      <c r="A44" s="46"/>
      <c r="B44" s="84" t="s">
        <v>69</v>
      </c>
      <c r="C44" s="99">
        <v>5383520955.174</v>
      </c>
      <c r="D44" s="84">
        <v>2898806185.4529986</v>
      </c>
      <c r="E44" s="84">
        <v>10827133.491</v>
      </c>
      <c r="F44" s="84">
        <v>1885857.231</v>
      </c>
      <c r="G44" s="84">
        <v>1263210.8169999998</v>
      </c>
      <c r="H44" s="85">
        <v>18046907.729</v>
      </c>
    </row>
    <row r="45" spans="1:8" ht="12.75">
      <c r="A45" s="84"/>
      <c r="B45" s="84" t="s">
        <v>70</v>
      </c>
      <c r="C45" s="99">
        <v>779537689.59</v>
      </c>
      <c r="D45" s="84">
        <v>2866845323.9229984</v>
      </c>
      <c r="E45" s="84">
        <v>2491191.551</v>
      </c>
      <c r="F45" s="84">
        <v>1057.394</v>
      </c>
      <c r="G45" s="84">
        <v>950618.663</v>
      </c>
      <c r="H45" s="85">
        <v>4932728.477</v>
      </c>
    </row>
    <row r="46" spans="1:8" ht="12.75">
      <c r="A46" s="84"/>
      <c r="B46" s="84" t="s">
        <v>71</v>
      </c>
      <c r="C46" s="99">
        <v>21306189202.302002</v>
      </c>
      <c r="D46" s="84">
        <v>2862470196.1089983</v>
      </c>
      <c r="E46" s="84">
        <v>23238745.555</v>
      </c>
      <c r="F46" s="84">
        <v>3761819.543</v>
      </c>
      <c r="G46" s="84">
        <v>3544964.0549999997</v>
      </c>
      <c r="H46" s="85">
        <v>23974614.079000004</v>
      </c>
    </row>
    <row r="47" spans="1:8" ht="12.75">
      <c r="A47" s="84"/>
      <c r="B47" s="84" t="s">
        <v>72</v>
      </c>
      <c r="C47" s="99">
        <v>3614461.1040000003</v>
      </c>
      <c r="D47" s="84">
        <v>2859345061.7569985</v>
      </c>
      <c r="E47" s="84">
        <v>0</v>
      </c>
      <c r="F47" s="84">
        <v>3100</v>
      </c>
      <c r="G47" s="84">
        <v>0</v>
      </c>
      <c r="H47" s="85">
        <v>3430.4480000000003</v>
      </c>
    </row>
    <row r="48" spans="1:8" ht="12.75">
      <c r="A48" s="84"/>
      <c r="B48" s="84" t="s">
        <v>73</v>
      </c>
      <c r="C48" s="99">
        <v>3582332481.798</v>
      </c>
      <c r="D48" s="84">
        <v>2875575666.687999</v>
      </c>
      <c r="E48" s="84">
        <v>4067594.257</v>
      </c>
      <c r="F48" s="84">
        <v>407558.543</v>
      </c>
      <c r="G48" s="84">
        <v>843531.473</v>
      </c>
      <c r="H48" s="85">
        <v>3201514.118</v>
      </c>
    </row>
    <row r="49" spans="1:8" ht="12.75">
      <c r="A49" s="84"/>
      <c r="B49" s="84" t="s">
        <v>74</v>
      </c>
      <c r="C49" s="99">
        <v>5622708816.38</v>
      </c>
      <c r="D49" s="84">
        <v>2867107256.9189987</v>
      </c>
      <c r="E49" s="84">
        <v>1927221.3309999998</v>
      </c>
      <c r="F49" s="84">
        <v>314102.153</v>
      </c>
      <c r="G49" s="84">
        <v>657332.4610000001</v>
      </c>
      <c r="H49" s="85">
        <v>2018950.526</v>
      </c>
    </row>
    <row r="50" spans="1:8" ht="12.75">
      <c r="A50" s="84"/>
      <c r="B50" s="84" t="s">
        <v>75</v>
      </c>
      <c r="C50" s="99">
        <v>54038079.53</v>
      </c>
      <c r="D50" s="84">
        <v>2862191280.5889983</v>
      </c>
      <c r="E50" s="84">
        <v>5950.724</v>
      </c>
      <c r="F50" s="84">
        <v>0</v>
      </c>
      <c r="G50" s="84">
        <v>0</v>
      </c>
      <c r="H50" s="85">
        <v>41194.532</v>
      </c>
    </row>
    <row r="51" spans="1:8" ht="12.75">
      <c r="A51" s="84"/>
      <c r="B51" s="84" t="s">
        <v>76</v>
      </c>
      <c r="C51" s="99">
        <v>1892023102.56</v>
      </c>
      <c r="D51" s="84">
        <v>2862983682.749998</v>
      </c>
      <c r="E51" s="84">
        <v>1199875.276</v>
      </c>
      <c r="F51" s="84">
        <v>363509.762</v>
      </c>
      <c r="G51" s="84">
        <v>0</v>
      </c>
      <c r="H51" s="85">
        <v>1371350.619</v>
      </c>
    </row>
    <row r="52" spans="1:8" ht="12.75">
      <c r="A52" s="84"/>
      <c r="B52" s="84" t="s">
        <v>77</v>
      </c>
      <c r="C52" s="99">
        <v>37672091657.593</v>
      </c>
      <c r="D52" s="84">
        <v>2864527539.5869975</v>
      </c>
      <c r="E52" s="84">
        <v>38028109.322</v>
      </c>
      <c r="F52" s="84">
        <v>7393008.751</v>
      </c>
      <c r="G52" s="84">
        <v>5614807.622</v>
      </c>
      <c r="H52" s="85">
        <v>36777471.333000004</v>
      </c>
    </row>
    <row r="53" spans="1:8" ht="12.75">
      <c r="A53" s="84"/>
      <c r="B53" s="84" t="s">
        <v>78</v>
      </c>
      <c r="C53" s="99">
        <v>1031900738.253</v>
      </c>
      <c r="D53" s="84">
        <v>2788884441.834997</v>
      </c>
      <c r="E53" s="84">
        <v>2254784.813</v>
      </c>
      <c r="F53" s="84">
        <v>256608.272</v>
      </c>
      <c r="G53" s="84">
        <v>901889.176</v>
      </c>
      <c r="H53" s="85">
        <v>9264131.835</v>
      </c>
    </row>
    <row r="54" spans="1:8" ht="12.75">
      <c r="A54" s="84"/>
      <c r="B54" s="84" t="s">
        <v>102</v>
      </c>
      <c r="C54" s="99">
        <v>80</v>
      </c>
      <c r="D54" s="84">
        <v>2790130409.713997</v>
      </c>
      <c r="E54" s="84">
        <v>80</v>
      </c>
      <c r="F54" s="84">
        <v>0</v>
      </c>
      <c r="G54" s="84">
        <v>0</v>
      </c>
      <c r="H54" s="85">
        <v>0</v>
      </c>
    </row>
    <row r="55" spans="1:8" ht="12.75">
      <c r="A55" s="84"/>
      <c r="B55" s="84" t="s">
        <v>79</v>
      </c>
      <c r="C55" s="99">
        <v>3503197.373</v>
      </c>
      <c r="D55" s="84">
        <v>2790130329.713997</v>
      </c>
      <c r="E55" s="84">
        <v>4603.967</v>
      </c>
      <c r="F55" s="84">
        <v>0</v>
      </c>
      <c r="G55" s="84">
        <v>40</v>
      </c>
      <c r="H55" s="85">
        <v>116179.035</v>
      </c>
    </row>
    <row r="56" spans="1:8" ht="12.75">
      <c r="A56" s="84"/>
      <c r="B56" s="84" t="s">
        <v>80</v>
      </c>
      <c r="C56" s="99">
        <v>54000718.611</v>
      </c>
      <c r="D56" s="84">
        <v>2791960049.512996</v>
      </c>
      <c r="E56" s="84">
        <v>0</v>
      </c>
      <c r="F56" s="84">
        <v>0</v>
      </c>
      <c r="G56" s="84">
        <v>0</v>
      </c>
      <c r="H56" s="85">
        <v>1657.7640000000001</v>
      </c>
    </row>
    <row r="57" spans="1:8" ht="12.75">
      <c r="A57" s="84"/>
      <c r="B57" s="84" t="s">
        <v>81</v>
      </c>
      <c r="C57" s="99">
        <v>131573714.433</v>
      </c>
      <c r="D57" s="84">
        <v>3039638522.8399963</v>
      </c>
      <c r="E57" s="84">
        <v>2154.155</v>
      </c>
      <c r="F57" s="84">
        <v>0</v>
      </c>
      <c r="G57" s="84">
        <v>0</v>
      </c>
      <c r="H57" s="85">
        <v>540105.182</v>
      </c>
    </row>
    <row r="58" spans="1:8" ht="12.75">
      <c r="A58" s="84"/>
      <c r="B58" s="84" t="s">
        <v>82</v>
      </c>
      <c r="C58" s="99">
        <v>1193528945.555</v>
      </c>
      <c r="D58" s="84">
        <v>3039096263.502997</v>
      </c>
      <c r="E58" s="84">
        <v>2442161.296</v>
      </c>
      <c r="F58" s="84">
        <v>165496.772</v>
      </c>
      <c r="G58" s="84">
        <v>116946.044</v>
      </c>
      <c r="H58" s="85">
        <v>2629263.8370000003</v>
      </c>
    </row>
    <row r="59" spans="1:8" ht="12.75">
      <c r="A59" s="84"/>
      <c r="B59" s="84" t="s">
        <v>83</v>
      </c>
      <c r="C59" s="99">
        <v>6595922081.322</v>
      </c>
      <c r="D59" s="84">
        <v>3033742395.553997</v>
      </c>
      <c r="E59" s="84">
        <v>4760020.955</v>
      </c>
      <c r="F59" s="84">
        <v>1448014.054</v>
      </c>
      <c r="G59" s="84">
        <v>625201.4110000001</v>
      </c>
      <c r="H59" s="85">
        <v>3890419.1390000004</v>
      </c>
    </row>
    <row r="60" spans="1:8" ht="12.75">
      <c r="A60" s="84"/>
      <c r="B60" s="84" t="s">
        <v>84</v>
      </c>
      <c r="C60" s="99">
        <v>1983890388.908</v>
      </c>
      <c r="D60" s="84">
        <v>3023018739.994997</v>
      </c>
      <c r="E60" s="84">
        <v>5984330.726</v>
      </c>
      <c r="F60" s="84">
        <v>1256810.824</v>
      </c>
      <c r="G60" s="84">
        <v>803635.3330000001</v>
      </c>
      <c r="H60" s="85">
        <v>8049896.578</v>
      </c>
    </row>
    <row r="61" spans="1:8" ht="12.75">
      <c r="A61" s="84"/>
      <c r="B61" s="84" t="s">
        <v>92</v>
      </c>
      <c r="C61" s="99">
        <v>2437185.499</v>
      </c>
      <c r="D61" s="84">
        <v>3006924066.5339975</v>
      </c>
      <c r="E61" s="84">
        <v>39192.068</v>
      </c>
      <c r="F61" s="84">
        <v>3891.125</v>
      </c>
      <c r="G61" s="84">
        <v>11665.723</v>
      </c>
      <c r="H61" s="85">
        <v>18131.078999999998</v>
      </c>
    </row>
    <row r="62" spans="1:8" ht="12.75">
      <c r="A62" s="84"/>
      <c r="B62" s="84" t="s">
        <v>141</v>
      </c>
      <c r="C62" s="99">
        <v>844.205</v>
      </c>
      <c r="D62" s="84">
        <v>3006851186.5389977</v>
      </c>
      <c r="E62" s="84">
        <v>0</v>
      </c>
      <c r="F62" s="84">
        <v>0</v>
      </c>
      <c r="G62" s="84">
        <v>0</v>
      </c>
      <c r="H62" s="85">
        <v>0</v>
      </c>
    </row>
    <row r="63" spans="1:8" ht="12.75">
      <c r="A63" s="84"/>
      <c r="B63" s="84" t="s">
        <v>103</v>
      </c>
      <c r="C63" s="99">
        <v>52381777.72</v>
      </c>
      <c r="D63" s="84">
        <v>3006851186.5389977</v>
      </c>
      <c r="E63" s="84">
        <v>521876.14800000004</v>
      </c>
      <c r="F63" s="84">
        <v>0</v>
      </c>
      <c r="G63" s="84">
        <v>103552.928</v>
      </c>
      <c r="H63" s="85">
        <v>259771.13400000002</v>
      </c>
    </row>
    <row r="64" spans="1:8" ht="12.75">
      <c r="A64" s="100"/>
      <c r="B64" s="84" t="s">
        <v>104</v>
      </c>
      <c r="C64" s="99">
        <v>317547899.916</v>
      </c>
      <c r="D64" s="84">
        <v>3005965986.3289976</v>
      </c>
      <c r="E64" s="84">
        <v>0</v>
      </c>
      <c r="F64" s="84">
        <v>0</v>
      </c>
      <c r="G64" s="84">
        <v>0</v>
      </c>
      <c r="H64" s="85">
        <v>10370</v>
      </c>
    </row>
    <row r="65" spans="1:8" ht="12.75">
      <c r="A65" s="24"/>
      <c r="B65" s="84" t="s">
        <v>85</v>
      </c>
      <c r="C65" s="99">
        <v>120839592.912</v>
      </c>
      <c r="D65" s="84">
        <v>3073036327.998998</v>
      </c>
      <c r="E65" s="84">
        <v>463731.008</v>
      </c>
      <c r="F65" s="84">
        <v>167863.989</v>
      </c>
      <c r="G65" s="84">
        <v>79681</v>
      </c>
      <c r="H65" s="85">
        <v>1352694.127</v>
      </c>
    </row>
    <row r="66" spans="2:8" ht="13.5" thickBot="1">
      <c r="B66" s="86" t="s">
        <v>38</v>
      </c>
      <c r="C66" s="87">
        <v>110151491301.62799</v>
      </c>
      <c r="D66" s="87">
        <v>67168675693.96395</v>
      </c>
      <c r="E66" s="87">
        <v>124175638.67299998</v>
      </c>
      <c r="F66" s="87">
        <v>21307157.713000003</v>
      </c>
      <c r="G66" s="87">
        <v>18891394.376</v>
      </c>
      <c r="H66" s="88">
        <v>141763832.331</v>
      </c>
    </row>
    <row r="67" spans="2:8" ht="12.75">
      <c r="B67" s="31"/>
      <c r="C67" s="31"/>
      <c r="D67" s="24"/>
      <c r="E67" s="24"/>
      <c r="F67" s="24"/>
      <c r="G67" s="24"/>
      <c r="H67" s="94"/>
    </row>
    <row r="68" spans="2:8" ht="12.75">
      <c r="B68" s="31"/>
      <c r="C68" s="31"/>
      <c r="D68" s="24"/>
      <c r="E68" s="24"/>
      <c r="F68" s="24"/>
      <c r="G68" s="24"/>
      <c r="H68" s="94"/>
    </row>
    <row r="69" spans="2:8" ht="13.5" thickBot="1">
      <c r="B69" s="31"/>
      <c r="C69" s="31"/>
      <c r="D69" s="24"/>
      <c r="E69" s="24"/>
      <c r="F69" s="24"/>
      <c r="G69" s="24"/>
      <c r="H69" s="94"/>
    </row>
    <row r="70" spans="2:8" ht="13.5" thickBot="1">
      <c r="B70" s="71" t="s">
        <v>62</v>
      </c>
      <c r="C70" s="72" t="s">
        <v>139</v>
      </c>
      <c r="H70" s="91" t="s">
        <v>86</v>
      </c>
    </row>
    <row r="71" ht="19.5" customHeight="1" thickBot="1">
      <c r="C71" s="21"/>
    </row>
    <row r="72" spans="2:8" ht="26.25" thickBot="1">
      <c r="B72" s="74" t="s">
        <v>88</v>
      </c>
      <c r="C72" s="75" t="s">
        <v>89</v>
      </c>
      <c r="D72" s="76" t="s">
        <v>90</v>
      </c>
      <c r="E72" s="77" t="s">
        <v>65</v>
      </c>
      <c r="F72" s="75" t="s">
        <v>91</v>
      </c>
      <c r="G72" s="78" t="s">
        <v>35</v>
      </c>
      <c r="H72" s="76" t="s">
        <v>36</v>
      </c>
    </row>
    <row r="73" spans="2:8" ht="12.75">
      <c r="B73" s="97" t="s">
        <v>69</v>
      </c>
      <c r="C73" s="98">
        <v>5207957206.237</v>
      </c>
      <c r="D73" s="81">
        <f>+SUM(E73:H73)</f>
        <v>29644908.528</v>
      </c>
      <c r="E73" s="81">
        <v>9773115.008000001</v>
      </c>
      <c r="F73" s="81">
        <v>1567428.659</v>
      </c>
      <c r="G73" s="81">
        <v>1413407.267</v>
      </c>
      <c r="H73" s="82">
        <v>16890957.594</v>
      </c>
    </row>
    <row r="74" spans="2:8" ht="12.75">
      <c r="B74" s="84" t="s">
        <v>70</v>
      </c>
      <c r="C74" s="99">
        <v>831604964.8840001</v>
      </c>
      <c r="D74" s="84">
        <f aca="true" t="shared" si="0" ref="D74:D92">+SUM(E74:H74)</f>
        <v>8849199.083</v>
      </c>
      <c r="E74" s="84">
        <v>2675691.4110000003</v>
      </c>
      <c r="F74" s="84">
        <v>24763.142</v>
      </c>
      <c r="G74" s="84">
        <v>687979.819</v>
      </c>
      <c r="H74" s="85">
        <v>5460764.710999999</v>
      </c>
    </row>
    <row r="75" spans="2:8" ht="12.75">
      <c r="B75" s="84" t="s">
        <v>71</v>
      </c>
      <c r="C75" s="99">
        <v>20811603775.986</v>
      </c>
      <c r="D75" s="84">
        <f t="shared" si="0"/>
        <v>38131858.435</v>
      </c>
      <c r="E75" s="84">
        <v>16674993.418000001</v>
      </c>
      <c r="F75" s="84">
        <v>4060073.6119999997</v>
      </c>
      <c r="G75" s="84">
        <v>3727513.717</v>
      </c>
      <c r="H75" s="85">
        <v>13669277.688000001</v>
      </c>
    </row>
    <row r="76" spans="2:8" ht="12.75">
      <c r="B76" s="84" t="s">
        <v>72</v>
      </c>
      <c r="C76" s="99">
        <v>1388123.185</v>
      </c>
      <c r="D76" s="84">
        <f t="shared" si="0"/>
        <v>877.1669999999999</v>
      </c>
      <c r="E76" s="84">
        <v>227.267</v>
      </c>
      <c r="F76" s="84">
        <v>0</v>
      </c>
      <c r="G76" s="84">
        <v>0</v>
      </c>
      <c r="H76" s="85">
        <v>649.9</v>
      </c>
    </row>
    <row r="77" spans="2:8" ht="12.75">
      <c r="B77" s="84" t="s">
        <v>73</v>
      </c>
      <c r="C77" s="99">
        <v>4469885107.070001</v>
      </c>
      <c r="D77" s="84">
        <f t="shared" si="0"/>
        <v>6855026.342</v>
      </c>
      <c r="E77" s="84">
        <v>2873477.389</v>
      </c>
      <c r="F77" s="84">
        <v>346066.78099999996</v>
      </c>
      <c r="G77" s="84">
        <v>756705.943</v>
      </c>
      <c r="H77" s="85">
        <v>2878776.2290000003</v>
      </c>
    </row>
    <row r="78" spans="2:8" ht="12.75">
      <c r="B78" s="84" t="s">
        <v>74</v>
      </c>
      <c r="C78" s="99">
        <v>6508130319.844</v>
      </c>
      <c r="D78" s="84">
        <f t="shared" si="0"/>
        <v>4615561.235</v>
      </c>
      <c r="E78" s="84">
        <v>1963566.3790000002</v>
      </c>
      <c r="F78" s="84">
        <v>797715.344</v>
      </c>
      <c r="G78" s="84">
        <v>249963.094</v>
      </c>
      <c r="H78" s="85">
        <v>1604316.418</v>
      </c>
    </row>
    <row r="79" spans="2:8" ht="12.75">
      <c r="B79" s="84" t="s">
        <v>75</v>
      </c>
      <c r="C79" s="99">
        <v>29003973.658999998</v>
      </c>
      <c r="D79" s="84">
        <f t="shared" si="0"/>
        <v>73173.763</v>
      </c>
      <c r="E79" s="84">
        <v>6873.392</v>
      </c>
      <c r="F79" s="84">
        <v>0</v>
      </c>
      <c r="G79" s="84">
        <v>0</v>
      </c>
      <c r="H79" s="85">
        <v>66300.371</v>
      </c>
    </row>
    <row r="80" spans="2:8" ht="12.75">
      <c r="B80" s="84" t="s">
        <v>76</v>
      </c>
      <c r="C80" s="99">
        <v>1671849608.5609999</v>
      </c>
      <c r="D80" s="84">
        <f t="shared" si="0"/>
        <v>3069859.574</v>
      </c>
      <c r="E80" s="84">
        <v>730993.649</v>
      </c>
      <c r="F80" s="84">
        <v>312419.078</v>
      </c>
      <c r="G80" s="84">
        <v>0</v>
      </c>
      <c r="H80" s="85">
        <v>2026446.847</v>
      </c>
    </row>
    <row r="81" spans="2:8" ht="12.75">
      <c r="B81" s="84" t="s">
        <v>140</v>
      </c>
      <c r="C81" s="99">
        <v>0</v>
      </c>
      <c r="D81" s="84">
        <f t="shared" si="0"/>
        <v>0</v>
      </c>
      <c r="E81" s="84">
        <v>0</v>
      </c>
      <c r="F81" s="84">
        <v>0</v>
      </c>
      <c r="G81" s="84">
        <v>0</v>
      </c>
      <c r="H81" s="85">
        <v>0</v>
      </c>
    </row>
    <row r="82" spans="2:8" ht="12.75">
      <c r="B82" s="84" t="s">
        <v>77</v>
      </c>
      <c r="C82" s="99">
        <v>39164113121.063995</v>
      </c>
      <c r="D82" s="84">
        <f t="shared" si="0"/>
        <v>86587743.269</v>
      </c>
      <c r="E82" s="84">
        <v>33677852.38</v>
      </c>
      <c r="F82" s="84">
        <v>12784008.493999999</v>
      </c>
      <c r="G82" s="84">
        <v>4582278.711999999</v>
      </c>
      <c r="H82" s="85">
        <v>35543603.683</v>
      </c>
    </row>
    <row r="83" spans="2:8" ht="12.75">
      <c r="B83" s="84" t="s">
        <v>78</v>
      </c>
      <c r="C83" s="99">
        <v>1145177288.1929998</v>
      </c>
      <c r="D83" s="84">
        <f t="shared" si="0"/>
        <v>9156385.572</v>
      </c>
      <c r="E83" s="84">
        <v>1234114.722</v>
      </c>
      <c r="F83" s="84">
        <v>99272.671</v>
      </c>
      <c r="G83" s="84">
        <v>96736.056</v>
      </c>
      <c r="H83" s="85">
        <v>7726262.123</v>
      </c>
    </row>
    <row r="84" spans="2:8" ht="12.75">
      <c r="B84" s="84" t="s">
        <v>79</v>
      </c>
      <c r="C84" s="99">
        <v>3439587.974</v>
      </c>
      <c r="D84" s="84">
        <f t="shared" si="0"/>
        <v>8013.652</v>
      </c>
      <c r="E84" s="84">
        <v>1855.442</v>
      </c>
      <c r="F84" s="84">
        <v>0</v>
      </c>
      <c r="G84" s="84">
        <v>0</v>
      </c>
      <c r="H84" s="85">
        <v>6158.21</v>
      </c>
    </row>
    <row r="85" spans="2:8" ht="12.75">
      <c r="B85" s="84" t="s">
        <v>80</v>
      </c>
      <c r="C85" s="99">
        <v>47911746.397</v>
      </c>
      <c r="D85" s="84">
        <f t="shared" si="0"/>
        <v>2135.572</v>
      </c>
      <c r="E85" s="84">
        <v>0</v>
      </c>
      <c r="F85" s="84">
        <v>0</v>
      </c>
      <c r="G85" s="84">
        <v>0</v>
      </c>
      <c r="H85" s="85">
        <v>2135.572</v>
      </c>
    </row>
    <row r="86" spans="2:8" ht="12.75">
      <c r="B86" s="84" t="s">
        <v>81</v>
      </c>
      <c r="C86" s="99">
        <v>759915892.663</v>
      </c>
      <c r="D86" s="84">
        <f t="shared" si="0"/>
        <v>521151.332</v>
      </c>
      <c r="E86" s="84">
        <v>2978.478</v>
      </c>
      <c r="F86" s="84">
        <v>0</v>
      </c>
      <c r="G86" s="84">
        <v>0</v>
      </c>
      <c r="H86" s="85">
        <v>518172.854</v>
      </c>
    </row>
    <row r="87" spans="2:8" ht="12.75">
      <c r="B87" s="84" t="s">
        <v>82</v>
      </c>
      <c r="C87" s="99">
        <v>1796718685.262</v>
      </c>
      <c r="D87" s="84">
        <f t="shared" si="0"/>
        <v>1281291.886</v>
      </c>
      <c r="E87" s="84">
        <v>848217.367</v>
      </c>
      <c r="F87" s="84">
        <v>51470.833</v>
      </c>
      <c r="G87" s="84">
        <v>3963.108</v>
      </c>
      <c r="H87" s="85">
        <v>377640.578</v>
      </c>
    </row>
    <row r="88" spans="2:8" ht="12.75">
      <c r="B88" s="84" t="s">
        <v>83</v>
      </c>
      <c r="C88" s="99">
        <v>6854542144.629001</v>
      </c>
      <c r="D88" s="84">
        <f t="shared" si="0"/>
        <v>10921694.279000001</v>
      </c>
      <c r="E88" s="84">
        <v>5053103.582</v>
      </c>
      <c r="F88" s="84">
        <v>1397753.442</v>
      </c>
      <c r="G88" s="84">
        <v>725673.666</v>
      </c>
      <c r="H88" s="85">
        <v>3745163.589</v>
      </c>
    </row>
    <row r="89" spans="2:8" ht="12.75">
      <c r="B89" s="84" t="s">
        <v>84</v>
      </c>
      <c r="C89" s="99">
        <v>2017484899.8530002</v>
      </c>
      <c r="D89" s="84">
        <f t="shared" si="0"/>
        <v>13157837.464</v>
      </c>
      <c r="E89" s="84">
        <v>4787107.302</v>
      </c>
      <c r="F89" s="84">
        <v>1466953.67</v>
      </c>
      <c r="G89" s="84">
        <v>715715.6510000001</v>
      </c>
      <c r="H89" s="85">
        <v>6188060.841</v>
      </c>
    </row>
    <row r="90" spans="2:8" ht="12.75">
      <c r="B90" s="84" t="s">
        <v>92</v>
      </c>
      <c r="C90" s="99">
        <v>979750.726</v>
      </c>
      <c r="D90" s="84">
        <f t="shared" si="0"/>
        <v>4849.233</v>
      </c>
      <c r="E90" s="84">
        <v>1156.149</v>
      </c>
      <c r="F90" s="84">
        <v>628.712</v>
      </c>
      <c r="G90" s="84">
        <v>224</v>
      </c>
      <c r="H90" s="85">
        <v>2840.372</v>
      </c>
    </row>
    <row r="91" spans="2:8" ht="12.75">
      <c r="B91" s="84" t="s">
        <v>85</v>
      </c>
      <c r="C91" s="99">
        <v>125764366.986</v>
      </c>
      <c r="D91" s="84">
        <f t="shared" si="0"/>
        <v>1763341.4470000002</v>
      </c>
      <c r="E91" s="84">
        <v>471521.976</v>
      </c>
      <c r="F91" s="84">
        <v>119061.815</v>
      </c>
      <c r="G91" s="84">
        <v>132458.85700000002</v>
      </c>
      <c r="H91" s="85">
        <v>1040298.799</v>
      </c>
    </row>
    <row r="92" spans="2:8" ht="13.5" thickBot="1">
      <c r="B92" s="100" t="s">
        <v>38</v>
      </c>
      <c r="C92" s="101">
        <v>113653684536.04599</v>
      </c>
      <c r="D92" s="87">
        <f t="shared" si="0"/>
        <v>266415031.83400002</v>
      </c>
      <c r="E92" s="87">
        <v>103916220.684</v>
      </c>
      <c r="F92" s="87">
        <v>26627781.123000003</v>
      </c>
      <c r="G92" s="87">
        <v>16249186.649999999</v>
      </c>
      <c r="H92" s="88">
        <v>119621843.377</v>
      </c>
    </row>
    <row r="93" spans="2:8" ht="12.75">
      <c r="B93" s="31"/>
      <c r="C93" s="31"/>
      <c r="D93" s="24"/>
      <c r="E93" s="24"/>
      <c r="F93" s="24"/>
      <c r="G93" s="24"/>
      <c r="H93" s="94"/>
    </row>
    <row r="94" spans="2:8" ht="12.75">
      <c r="B94" s="31"/>
      <c r="C94" s="31"/>
      <c r="D94" s="24"/>
      <c r="E94" s="24"/>
      <c r="F94" s="24"/>
      <c r="G94" s="24"/>
      <c r="H94" s="94"/>
    </row>
    <row r="95" spans="2:8" ht="12.75">
      <c r="B95" s="31"/>
      <c r="C95" s="31"/>
      <c r="D95" s="24"/>
      <c r="E95" s="24"/>
      <c r="F95" s="24"/>
      <c r="G95" s="24"/>
      <c r="H95" s="94"/>
    </row>
    <row r="96" spans="2:8" ht="12.75">
      <c r="B96" s="31"/>
      <c r="C96" s="31"/>
      <c r="D96" s="24"/>
      <c r="E96" s="24"/>
      <c r="F96" s="24"/>
      <c r="G96" s="24"/>
      <c r="H96" s="94"/>
    </row>
    <row r="97" spans="2:8" ht="13.5" thickBot="1">
      <c r="B97" s="31"/>
      <c r="C97" s="31"/>
      <c r="D97" s="24"/>
      <c r="E97" s="24"/>
      <c r="F97" s="24"/>
      <c r="G97" s="24"/>
      <c r="H97" s="94"/>
    </row>
    <row r="98" spans="2:8" ht="13.5" thickBot="1">
      <c r="B98" s="71" t="s">
        <v>62</v>
      </c>
      <c r="C98" s="72" t="s">
        <v>46</v>
      </c>
      <c r="H98" s="91" t="s">
        <v>86</v>
      </c>
    </row>
    <row r="99" ht="13.5" thickBot="1">
      <c r="C99" s="21"/>
    </row>
    <row r="100" spans="2:8" ht="26.25" thickBot="1">
      <c r="B100" s="74" t="s">
        <v>88</v>
      </c>
      <c r="C100" s="75" t="s">
        <v>89</v>
      </c>
      <c r="D100" s="76" t="s">
        <v>90</v>
      </c>
      <c r="E100" s="77" t="s">
        <v>65</v>
      </c>
      <c r="F100" s="75" t="s">
        <v>91</v>
      </c>
      <c r="G100" s="78" t="s">
        <v>35</v>
      </c>
      <c r="H100" s="76" t="s">
        <v>36</v>
      </c>
    </row>
    <row r="101" spans="2:8" ht="12.75">
      <c r="B101" s="97" t="s">
        <v>67</v>
      </c>
      <c r="C101" s="98">
        <v>22596057503.22</v>
      </c>
      <c r="D101" s="81">
        <v>56642002.769999996</v>
      </c>
      <c r="E101" s="81">
        <v>28091673.000000004</v>
      </c>
      <c r="F101" s="81">
        <v>3443925.83</v>
      </c>
      <c r="G101" s="81">
        <v>3367994.66</v>
      </c>
      <c r="H101" s="82">
        <v>21738409.28</v>
      </c>
    </row>
    <row r="102" spans="2:8" ht="12.75">
      <c r="B102" s="84" t="s">
        <v>69</v>
      </c>
      <c r="C102" s="99">
        <v>5363910251.401</v>
      </c>
      <c r="D102" s="84">
        <v>39349396.765</v>
      </c>
      <c r="E102" s="84">
        <v>12115808.415</v>
      </c>
      <c r="F102" s="84">
        <v>1537796.808</v>
      </c>
      <c r="G102" s="84">
        <v>1228820.26</v>
      </c>
      <c r="H102" s="85">
        <v>24466971.282</v>
      </c>
    </row>
    <row r="103" spans="2:8" ht="12.75">
      <c r="B103" s="84" t="s">
        <v>70</v>
      </c>
      <c r="C103" s="99">
        <v>954426290.977</v>
      </c>
      <c r="D103" s="84">
        <v>7227916.323999999</v>
      </c>
      <c r="E103" s="84">
        <v>2063914.2249999999</v>
      </c>
      <c r="F103" s="84">
        <v>323725.141</v>
      </c>
      <c r="G103" s="84">
        <v>4548593.111</v>
      </c>
      <c r="H103" s="85">
        <v>291683.847</v>
      </c>
    </row>
    <row r="104" spans="2:8" ht="12.75">
      <c r="B104" s="84" t="s">
        <v>71</v>
      </c>
      <c r="C104" s="99">
        <v>21575291178.505</v>
      </c>
      <c r="D104" s="84">
        <v>36083545.478</v>
      </c>
      <c r="E104" s="84">
        <v>16371923.891999999</v>
      </c>
      <c r="F104" s="84">
        <v>3665987.2750000004</v>
      </c>
      <c r="G104" s="84">
        <v>2993865.386</v>
      </c>
      <c r="H104" s="85">
        <v>13051768.924999999</v>
      </c>
    </row>
    <row r="105" spans="2:8" ht="12.75">
      <c r="B105" s="84" t="s">
        <v>72</v>
      </c>
      <c r="C105" s="99">
        <v>2030996.225</v>
      </c>
      <c r="D105" s="84">
        <v>3498.1440000000002</v>
      </c>
      <c r="E105" s="84">
        <v>217.012</v>
      </c>
      <c r="F105" s="84">
        <v>0</v>
      </c>
      <c r="G105" s="84">
        <v>0</v>
      </c>
      <c r="H105" s="85">
        <v>3281.132</v>
      </c>
    </row>
    <row r="106" spans="2:8" ht="12.75">
      <c r="B106" s="84" t="s">
        <v>73</v>
      </c>
      <c r="C106" s="99">
        <v>4058578734.1949997</v>
      </c>
      <c r="D106" s="84">
        <v>7777979.937</v>
      </c>
      <c r="E106" s="84">
        <v>2872851.565</v>
      </c>
      <c r="F106" s="84">
        <v>436538.151</v>
      </c>
      <c r="G106" s="84">
        <v>448131.663</v>
      </c>
      <c r="H106" s="85">
        <v>4020458.558</v>
      </c>
    </row>
    <row r="107" spans="2:8" ht="12.75">
      <c r="B107" s="84" t="s">
        <v>74</v>
      </c>
      <c r="C107" s="99">
        <v>7688995831.132</v>
      </c>
      <c r="D107" s="84">
        <v>4179733.817</v>
      </c>
      <c r="E107" s="84">
        <v>1699092.0559999999</v>
      </c>
      <c r="F107" s="84">
        <v>524193.377</v>
      </c>
      <c r="G107" s="84">
        <v>479729.856</v>
      </c>
      <c r="H107" s="85">
        <v>1476718.528</v>
      </c>
    </row>
    <row r="108" spans="2:8" ht="12.75">
      <c r="B108" s="84" t="s">
        <v>75</v>
      </c>
      <c r="C108" s="99">
        <v>34632583.401</v>
      </c>
      <c r="D108" s="84">
        <v>38929.721</v>
      </c>
      <c r="E108" s="84">
        <v>31146.139</v>
      </c>
      <c r="F108" s="84">
        <v>0</v>
      </c>
      <c r="G108" s="84">
        <v>0</v>
      </c>
      <c r="H108" s="85">
        <v>7783.582</v>
      </c>
    </row>
    <row r="109" spans="2:8" ht="12.75">
      <c r="B109" s="84" t="s">
        <v>76</v>
      </c>
      <c r="C109" s="99">
        <v>2057160712.4380002</v>
      </c>
      <c r="D109" s="84">
        <v>3022822.539</v>
      </c>
      <c r="E109" s="84">
        <v>957082.987</v>
      </c>
      <c r="F109" s="84">
        <v>542260.1579999999</v>
      </c>
      <c r="G109" s="84">
        <v>0</v>
      </c>
      <c r="H109" s="85">
        <v>1523479.3939999999</v>
      </c>
    </row>
    <row r="110" spans="2:8" ht="12.75">
      <c r="B110" s="84" t="s">
        <v>77</v>
      </c>
      <c r="C110" s="99">
        <v>43797977580.434</v>
      </c>
      <c r="D110" s="84">
        <v>85589260.296</v>
      </c>
      <c r="E110" s="84">
        <v>30355514.889</v>
      </c>
      <c r="F110" s="84">
        <v>5626073.8149999995</v>
      </c>
      <c r="G110" s="84">
        <v>4900667.051</v>
      </c>
      <c r="H110" s="85">
        <v>44707004.541</v>
      </c>
    </row>
    <row r="111" spans="2:8" ht="12.75">
      <c r="B111" s="84" t="s">
        <v>78</v>
      </c>
      <c r="C111" s="99">
        <v>1816490079.77</v>
      </c>
      <c r="D111" s="84">
        <v>19572373.545</v>
      </c>
      <c r="E111" s="84">
        <v>2312752.808</v>
      </c>
      <c r="F111" s="84">
        <v>12856.25</v>
      </c>
      <c r="G111" s="84">
        <v>311547.039</v>
      </c>
      <c r="H111" s="85">
        <v>16935217.448</v>
      </c>
    </row>
    <row r="112" spans="2:8" ht="12.75">
      <c r="B112" s="84" t="s">
        <v>79</v>
      </c>
      <c r="C112" s="99">
        <v>2900644.324</v>
      </c>
      <c r="D112" s="84">
        <v>102338.51800000001</v>
      </c>
      <c r="E112" s="84">
        <v>0</v>
      </c>
      <c r="F112" s="84">
        <v>0</v>
      </c>
      <c r="G112" s="84">
        <v>0</v>
      </c>
      <c r="H112" s="85">
        <v>102338.51800000001</v>
      </c>
    </row>
    <row r="113" spans="2:8" ht="12.75">
      <c r="B113" s="84" t="s">
        <v>80</v>
      </c>
      <c r="C113" s="99">
        <v>42197916.953</v>
      </c>
      <c r="D113" s="84">
        <v>79190.629</v>
      </c>
      <c r="E113" s="84">
        <v>0</v>
      </c>
      <c r="F113" s="84">
        <v>0</v>
      </c>
      <c r="G113" s="84">
        <v>0</v>
      </c>
      <c r="H113" s="85">
        <v>79190.629</v>
      </c>
    </row>
    <row r="114" spans="2:8" ht="12.75">
      <c r="B114" s="84" t="s">
        <v>81</v>
      </c>
      <c r="C114" s="99">
        <v>772252133.903</v>
      </c>
      <c r="D114" s="84">
        <v>1190042.676</v>
      </c>
      <c r="E114" s="84">
        <v>215597.24800000002</v>
      </c>
      <c r="F114" s="84">
        <v>0</v>
      </c>
      <c r="G114" s="84">
        <v>0</v>
      </c>
      <c r="H114" s="85">
        <v>974445.428</v>
      </c>
    </row>
    <row r="115" spans="2:8" ht="12.75">
      <c r="B115" s="84" t="s">
        <v>82</v>
      </c>
      <c r="C115" s="99">
        <v>1878086064.138</v>
      </c>
      <c r="D115" s="84">
        <v>4382040.124</v>
      </c>
      <c r="E115" s="84">
        <v>1599211.9640000002</v>
      </c>
      <c r="F115" s="84">
        <v>157975.027</v>
      </c>
      <c r="G115" s="84">
        <v>173111.59699999998</v>
      </c>
      <c r="H115" s="85">
        <v>2451741.536</v>
      </c>
    </row>
    <row r="116" spans="2:8" ht="12.75">
      <c r="B116" s="84" t="s">
        <v>83</v>
      </c>
      <c r="C116" s="99">
        <v>7173698209.108999</v>
      </c>
      <c r="D116" s="84">
        <v>12695283.864999998</v>
      </c>
      <c r="E116" s="84">
        <v>4945194.0540000005</v>
      </c>
      <c r="F116" s="84">
        <v>1955693</v>
      </c>
      <c r="G116" s="84">
        <v>953278.74</v>
      </c>
      <c r="H116" s="85">
        <v>4841118.0709999995</v>
      </c>
    </row>
    <row r="117" spans="2:8" ht="12.75">
      <c r="B117" s="84" t="s">
        <v>84</v>
      </c>
      <c r="C117" s="99">
        <v>1760397778.245</v>
      </c>
      <c r="D117" s="84">
        <v>13700917.422</v>
      </c>
      <c r="E117" s="84">
        <v>4553427.293</v>
      </c>
      <c r="F117" s="84">
        <v>1175604.406</v>
      </c>
      <c r="G117" s="84">
        <v>904429.557</v>
      </c>
      <c r="H117" s="85">
        <v>7067456.165999999</v>
      </c>
    </row>
    <row r="118" spans="2:8" ht="12.75">
      <c r="B118" s="84" t="s">
        <v>92</v>
      </c>
      <c r="C118" s="99">
        <v>175354.51299999998</v>
      </c>
      <c r="D118" s="84">
        <v>557.931</v>
      </c>
      <c r="E118" s="84">
        <v>0</v>
      </c>
      <c r="F118" s="84">
        <v>0</v>
      </c>
      <c r="G118" s="84">
        <v>0</v>
      </c>
      <c r="H118" s="85">
        <v>557.931</v>
      </c>
    </row>
    <row r="119" spans="2:8" ht="12.75">
      <c r="B119" s="84" t="s">
        <v>85</v>
      </c>
      <c r="C119" s="99">
        <v>124523467.249</v>
      </c>
      <c r="D119" s="84">
        <v>1773220.3390000002</v>
      </c>
      <c r="E119" s="84">
        <v>371618.716</v>
      </c>
      <c r="F119" s="84">
        <v>119658.346</v>
      </c>
      <c r="G119" s="84">
        <v>189068.397</v>
      </c>
      <c r="H119" s="85">
        <v>1092874.88</v>
      </c>
    </row>
    <row r="120" spans="2:8" ht="13.5" thickBot="1">
      <c r="B120" s="100" t="s">
        <v>38</v>
      </c>
      <c r="C120" s="101">
        <v>121917764977.21402</v>
      </c>
      <c r="D120" s="87">
        <v>293730102.094</v>
      </c>
      <c r="E120" s="87">
        <v>108640777</v>
      </c>
      <c r="F120" s="87">
        <v>19522287.584</v>
      </c>
      <c r="G120" s="87">
        <v>20603514.775</v>
      </c>
      <c r="H120" s="88">
        <v>144963522.735</v>
      </c>
    </row>
    <row r="121" spans="2:8" ht="12.75">
      <c r="B121" s="66"/>
      <c r="C121" s="102"/>
      <c r="D121" s="66"/>
      <c r="E121" s="66"/>
      <c r="F121" s="66"/>
      <c r="G121" s="66"/>
      <c r="H121" s="66"/>
    </row>
    <row r="122" spans="2:7" ht="12.75">
      <c r="B122" s="57"/>
      <c r="C122" s="103"/>
      <c r="D122" s="51"/>
      <c r="E122" s="51"/>
      <c r="F122" s="51"/>
      <c r="G122" s="51"/>
    </row>
    <row r="123" spans="2:8" ht="12.75">
      <c r="B123" s="51"/>
      <c r="C123" s="103"/>
      <c r="D123" s="51"/>
      <c r="E123" s="51"/>
      <c r="F123" s="51"/>
      <c r="G123" s="51"/>
      <c r="H123" s="51"/>
    </row>
    <row r="124" spans="2:8" ht="13.5" thickBot="1">
      <c r="B124" s="51"/>
      <c r="C124" s="103"/>
      <c r="D124" s="51"/>
      <c r="E124" s="51"/>
      <c r="F124" s="51"/>
      <c r="G124" s="51"/>
      <c r="H124" s="51"/>
    </row>
    <row r="125" spans="2:8" ht="13.5" thickBot="1">
      <c r="B125" s="71" t="s">
        <v>62</v>
      </c>
      <c r="C125" s="72" t="s">
        <v>45</v>
      </c>
      <c r="H125" s="91" t="s">
        <v>86</v>
      </c>
    </row>
    <row r="126" ht="13.5" thickBot="1">
      <c r="C126" s="21"/>
    </row>
    <row r="127" spans="2:8" ht="26.25" thickBot="1">
      <c r="B127" s="74" t="s">
        <v>88</v>
      </c>
      <c r="C127" s="75" t="s">
        <v>89</v>
      </c>
      <c r="D127" s="76" t="s">
        <v>90</v>
      </c>
      <c r="E127" s="77" t="s">
        <v>65</v>
      </c>
      <c r="F127" s="75" t="s">
        <v>91</v>
      </c>
      <c r="G127" s="78" t="s">
        <v>35</v>
      </c>
      <c r="H127" s="76" t="s">
        <v>36</v>
      </c>
    </row>
    <row r="128" spans="2:8" ht="12.75">
      <c r="B128" s="97" t="s">
        <v>67</v>
      </c>
      <c r="C128" s="98">
        <v>20493473789.66</v>
      </c>
      <c r="D128" s="81">
        <v>67979116.08</v>
      </c>
      <c r="E128" s="81">
        <v>29387881.83</v>
      </c>
      <c r="F128" s="81">
        <v>4158003.34</v>
      </c>
      <c r="G128" s="81">
        <v>3613631.11</v>
      </c>
      <c r="H128" s="82">
        <v>30819599.799999997</v>
      </c>
    </row>
    <row r="129" spans="2:8" ht="12.75">
      <c r="B129" s="84" t="s">
        <v>69</v>
      </c>
      <c r="C129" s="99">
        <v>4962631344.331</v>
      </c>
      <c r="D129" s="84">
        <v>35730552.405</v>
      </c>
      <c r="E129" s="84">
        <v>11989785.675</v>
      </c>
      <c r="F129" s="84">
        <v>1702796.085</v>
      </c>
      <c r="G129" s="84">
        <v>1476104.502</v>
      </c>
      <c r="H129" s="85">
        <v>20561866.143</v>
      </c>
    </row>
    <row r="130" spans="2:8" ht="12.75">
      <c r="B130" s="84" t="s">
        <v>70</v>
      </c>
      <c r="C130" s="99">
        <v>1842614112.829</v>
      </c>
      <c r="D130" s="84">
        <v>7789359.505000001</v>
      </c>
      <c r="E130" s="84">
        <v>2446774.296</v>
      </c>
      <c r="F130" s="84">
        <v>463333.18799999997</v>
      </c>
      <c r="G130" s="84">
        <v>4385808.667</v>
      </c>
      <c r="H130" s="85">
        <v>493443.35400000005</v>
      </c>
    </row>
    <row r="131" spans="2:8" ht="12.75">
      <c r="B131" s="84" t="s">
        <v>71</v>
      </c>
      <c r="C131" s="99">
        <v>20303570629.766</v>
      </c>
      <c r="D131" s="84">
        <v>43545314.160000004</v>
      </c>
      <c r="E131" s="84">
        <v>20474004.273</v>
      </c>
      <c r="F131" s="84">
        <v>4416270.8719999995</v>
      </c>
      <c r="G131" s="84">
        <v>4022002.1</v>
      </c>
      <c r="H131" s="85">
        <v>14633036.915</v>
      </c>
    </row>
    <row r="132" spans="2:8" ht="12.75">
      <c r="B132" s="84" t="s">
        <v>72</v>
      </c>
      <c r="C132" s="99">
        <v>1743339.831</v>
      </c>
      <c r="D132" s="84">
        <v>495.861</v>
      </c>
      <c r="E132" s="84">
        <v>0</v>
      </c>
      <c r="F132" s="84">
        <v>0</v>
      </c>
      <c r="G132" s="84">
        <v>0</v>
      </c>
      <c r="H132" s="85">
        <v>495.861</v>
      </c>
    </row>
    <row r="133" spans="2:8" ht="12.75">
      <c r="B133" s="84" t="s">
        <v>73</v>
      </c>
      <c r="C133" s="99">
        <v>4255965162.328</v>
      </c>
      <c r="D133" s="84">
        <v>9529132.472000001</v>
      </c>
      <c r="E133" s="84">
        <v>3881064.597</v>
      </c>
      <c r="F133" s="84">
        <v>719344.182</v>
      </c>
      <c r="G133" s="84">
        <v>716777.524</v>
      </c>
      <c r="H133" s="85">
        <v>4211946.169</v>
      </c>
    </row>
    <row r="134" spans="2:8" ht="12.75">
      <c r="B134" s="84" t="s">
        <v>74</v>
      </c>
      <c r="C134" s="99">
        <v>7577597823.819</v>
      </c>
      <c r="D134" s="84">
        <v>4952688.044</v>
      </c>
      <c r="E134" s="84">
        <v>2012731.952</v>
      </c>
      <c r="F134" s="84">
        <v>568754.773</v>
      </c>
      <c r="G134" s="84">
        <v>528441.486</v>
      </c>
      <c r="H134" s="85">
        <v>1842759.833</v>
      </c>
    </row>
    <row r="135" spans="2:8" ht="12.75">
      <c r="B135" s="84" t="s">
        <v>75</v>
      </c>
      <c r="C135" s="99">
        <v>35249803.808</v>
      </c>
      <c r="D135" s="84">
        <v>50703.018</v>
      </c>
      <c r="E135" s="84">
        <v>5789.867</v>
      </c>
      <c r="F135" s="84">
        <v>0</v>
      </c>
      <c r="G135" s="84">
        <v>0</v>
      </c>
      <c r="H135" s="85">
        <v>44913.151</v>
      </c>
    </row>
    <row r="136" spans="2:8" ht="12.75">
      <c r="B136" s="84" t="s">
        <v>76</v>
      </c>
      <c r="C136" s="99">
        <v>2806420016.863</v>
      </c>
      <c r="D136" s="84">
        <v>3985582.221</v>
      </c>
      <c r="E136" s="84">
        <v>1358839.8050000002</v>
      </c>
      <c r="F136" s="84">
        <v>648171.017</v>
      </c>
      <c r="G136" s="84">
        <v>0</v>
      </c>
      <c r="H136" s="85">
        <v>1978571.3989999997</v>
      </c>
    </row>
    <row r="137" spans="2:8" ht="12.75">
      <c r="B137" s="84" t="s">
        <v>77</v>
      </c>
      <c r="C137" s="99">
        <v>42016148667.309</v>
      </c>
      <c r="D137" s="84">
        <v>65838250.12</v>
      </c>
      <c r="E137" s="84">
        <v>25637202.792</v>
      </c>
      <c r="F137" s="84">
        <v>2436983.827</v>
      </c>
      <c r="G137" s="84">
        <v>2102155.2249999996</v>
      </c>
      <c r="H137" s="85">
        <v>35661908.27599999</v>
      </c>
    </row>
    <row r="138" spans="2:8" ht="12.75">
      <c r="B138" s="84" t="s">
        <v>78</v>
      </c>
      <c r="C138" s="99">
        <v>2806350065.0699997</v>
      </c>
      <c r="D138" s="84">
        <v>24820171.266000003</v>
      </c>
      <c r="E138" s="84">
        <v>3032401.7539999997</v>
      </c>
      <c r="F138" s="84">
        <v>95389.122</v>
      </c>
      <c r="G138" s="84">
        <v>327358.528</v>
      </c>
      <c r="H138" s="85">
        <v>21365021.862</v>
      </c>
    </row>
    <row r="139" spans="2:8" ht="12.75">
      <c r="B139" s="84" t="s">
        <v>79</v>
      </c>
      <c r="C139" s="99">
        <v>3118393.411</v>
      </c>
      <c r="D139" s="84">
        <v>47790.494</v>
      </c>
      <c r="E139" s="84">
        <v>0</v>
      </c>
      <c r="F139" s="84">
        <v>0</v>
      </c>
      <c r="G139" s="84">
        <v>0</v>
      </c>
      <c r="H139" s="85">
        <v>47790.494</v>
      </c>
    </row>
    <row r="140" spans="2:8" ht="12.75">
      <c r="B140" s="84" t="s">
        <v>80</v>
      </c>
      <c r="C140" s="99">
        <v>36980877.302</v>
      </c>
      <c r="D140" s="84">
        <v>38173.674</v>
      </c>
      <c r="E140" s="84">
        <v>0</v>
      </c>
      <c r="F140" s="84">
        <v>0</v>
      </c>
      <c r="G140" s="84">
        <v>0</v>
      </c>
      <c r="H140" s="85">
        <v>38173.674</v>
      </c>
    </row>
    <row r="141" spans="2:8" ht="12.75">
      <c r="B141" s="84" t="s">
        <v>81</v>
      </c>
      <c r="C141" s="99">
        <v>570591754.7379999</v>
      </c>
      <c r="D141" s="84">
        <v>1676841.33</v>
      </c>
      <c r="E141" s="84">
        <v>68574.47200000001</v>
      </c>
      <c r="F141" s="84">
        <v>0</v>
      </c>
      <c r="G141" s="84">
        <v>0</v>
      </c>
      <c r="H141" s="85">
        <v>1608266.858</v>
      </c>
    </row>
    <row r="142" spans="2:8" ht="12.75">
      <c r="B142" s="84" t="s">
        <v>82</v>
      </c>
      <c r="C142" s="99">
        <v>2043982937.365</v>
      </c>
      <c r="D142" s="84">
        <v>3734659.8090000004</v>
      </c>
      <c r="E142" s="84">
        <v>1967824.7540000002</v>
      </c>
      <c r="F142" s="84">
        <v>340579.766</v>
      </c>
      <c r="G142" s="84">
        <v>205930.53600000002</v>
      </c>
      <c r="H142" s="85">
        <v>1220324.753</v>
      </c>
    </row>
    <row r="143" spans="2:8" ht="12.75">
      <c r="B143" s="84" t="s">
        <v>83</v>
      </c>
      <c r="C143" s="99">
        <v>6581544634.764999</v>
      </c>
      <c r="D143" s="84">
        <v>11184087.592</v>
      </c>
      <c r="E143" s="84">
        <v>5211215.897</v>
      </c>
      <c r="F143" s="84">
        <v>1562092.1570000001</v>
      </c>
      <c r="G143" s="84">
        <v>928973.251</v>
      </c>
      <c r="H143" s="85">
        <v>3481806.2869999995</v>
      </c>
    </row>
    <row r="144" spans="2:8" ht="12.75">
      <c r="B144" s="84" t="s">
        <v>84</v>
      </c>
      <c r="C144" s="99">
        <v>1446122967.325</v>
      </c>
      <c r="D144" s="84">
        <v>15331485.586</v>
      </c>
      <c r="E144" s="84">
        <v>5070974.853</v>
      </c>
      <c r="F144" s="84">
        <v>1549404.81</v>
      </c>
      <c r="G144" s="84">
        <v>1226922.906</v>
      </c>
      <c r="H144" s="85">
        <v>7484183.017</v>
      </c>
    </row>
    <row r="145" spans="2:8" ht="12.75">
      <c r="B145" s="84" t="s">
        <v>92</v>
      </c>
      <c r="C145" s="99">
        <v>53996.901</v>
      </c>
      <c r="D145" s="84">
        <v>0</v>
      </c>
      <c r="E145" s="84">
        <v>0</v>
      </c>
      <c r="F145" s="84">
        <v>0</v>
      </c>
      <c r="G145" s="84">
        <v>0</v>
      </c>
      <c r="H145" s="85">
        <v>0</v>
      </c>
    </row>
    <row r="146" spans="2:8" ht="12.75">
      <c r="B146" s="84" t="s">
        <v>85</v>
      </c>
      <c r="C146" s="99">
        <v>109044643.657</v>
      </c>
      <c r="D146" s="84">
        <v>2065195.449</v>
      </c>
      <c r="E146" s="84">
        <v>530572.863</v>
      </c>
      <c r="F146" s="84">
        <v>107932.55299999999</v>
      </c>
      <c r="G146" s="84">
        <v>237554.832</v>
      </c>
      <c r="H146" s="85">
        <v>1189135.201</v>
      </c>
    </row>
    <row r="147" spans="2:8" ht="13.5" thickBot="1">
      <c r="B147" s="100" t="s">
        <v>38</v>
      </c>
      <c r="C147" s="101">
        <v>118046216517.476</v>
      </c>
      <c r="D147" s="87">
        <v>298651572.913</v>
      </c>
      <c r="E147" s="87">
        <v>113254106.353</v>
      </c>
      <c r="F147" s="87">
        <v>18769055.692</v>
      </c>
      <c r="G147" s="87">
        <v>19875648.705</v>
      </c>
      <c r="H147" s="88">
        <v>146752762.163</v>
      </c>
    </row>
    <row r="151" ht="13.5" thickBot="1"/>
    <row r="152" spans="2:8" ht="13.5" thickBot="1">
      <c r="B152" s="71" t="s">
        <v>62</v>
      </c>
      <c r="C152" s="72" t="s">
        <v>44</v>
      </c>
      <c r="H152" s="91" t="s">
        <v>86</v>
      </c>
    </row>
    <row r="153" ht="13.5" thickBot="1">
      <c r="C153" s="21"/>
    </row>
    <row r="154" spans="2:8" ht="26.25" thickBot="1">
      <c r="B154" s="74" t="s">
        <v>88</v>
      </c>
      <c r="C154" s="75" t="s">
        <v>89</v>
      </c>
      <c r="D154" s="76" t="s">
        <v>90</v>
      </c>
      <c r="E154" s="77" t="s">
        <v>65</v>
      </c>
      <c r="F154" s="75" t="s">
        <v>91</v>
      </c>
      <c r="G154" s="78" t="s">
        <v>35</v>
      </c>
      <c r="H154" s="76" t="s">
        <v>36</v>
      </c>
    </row>
    <row r="155" spans="2:8" ht="12.75">
      <c r="B155" s="97" t="s">
        <v>67</v>
      </c>
      <c r="C155" s="98">
        <v>21743043284.59</v>
      </c>
      <c r="D155" s="81">
        <v>64957981.68000001</v>
      </c>
      <c r="E155" s="81">
        <v>32026171.630000003</v>
      </c>
      <c r="F155" s="81">
        <v>8348224.83</v>
      </c>
      <c r="G155" s="81">
        <v>3926617.05</v>
      </c>
      <c r="H155" s="82">
        <v>20656968.17</v>
      </c>
    </row>
    <row r="156" spans="2:8" ht="12.75">
      <c r="B156" s="84" t="s">
        <v>69</v>
      </c>
      <c r="C156" s="99">
        <v>5380205906.777</v>
      </c>
      <c r="D156" s="84">
        <v>37830288.126</v>
      </c>
      <c r="E156" s="84">
        <v>12668575.456</v>
      </c>
      <c r="F156" s="84">
        <v>1597866.8229999999</v>
      </c>
      <c r="G156" s="84">
        <v>1660725.5829999999</v>
      </c>
      <c r="H156" s="85">
        <v>21903120.264</v>
      </c>
    </row>
    <row r="157" spans="2:8" ht="12.75">
      <c r="B157" s="84" t="s">
        <v>70</v>
      </c>
      <c r="C157" s="99">
        <v>1951212144.532</v>
      </c>
      <c r="D157" s="84">
        <v>7990573.188000001</v>
      </c>
      <c r="E157" s="84">
        <v>2954579.084</v>
      </c>
      <c r="F157" s="84">
        <v>346932.592</v>
      </c>
      <c r="G157" s="84">
        <v>4290417.35</v>
      </c>
      <c r="H157" s="85">
        <v>398644.162</v>
      </c>
    </row>
    <row r="158" spans="2:8" ht="12.75">
      <c r="B158" s="84" t="s">
        <v>71</v>
      </c>
      <c r="C158" s="99">
        <v>19821868086.210003</v>
      </c>
      <c r="D158" s="84">
        <v>40712764.394</v>
      </c>
      <c r="E158" s="84">
        <v>22330531.854000002</v>
      </c>
      <c r="F158" s="84">
        <v>4284635.212</v>
      </c>
      <c r="G158" s="84">
        <v>3283825.9239999996</v>
      </c>
      <c r="H158" s="85">
        <v>10813771.404</v>
      </c>
    </row>
    <row r="159" spans="2:8" ht="12.75">
      <c r="B159" s="84" t="s">
        <v>72</v>
      </c>
      <c r="C159" s="99">
        <v>2143389.423</v>
      </c>
      <c r="D159" s="84">
        <v>1476.0059999999999</v>
      </c>
      <c r="E159" s="84">
        <v>0</v>
      </c>
      <c r="F159" s="84">
        <v>0</v>
      </c>
      <c r="G159" s="84">
        <v>0</v>
      </c>
      <c r="H159" s="85">
        <v>1476.0059999999999</v>
      </c>
    </row>
    <row r="160" spans="2:8" ht="12.75">
      <c r="B160" s="84" t="s">
        <v>73</v>
      </c>
      <c r="C160" s="99">
        <v>4591641246.599</v>
      </c>
      <c r="D160" s="84">
        <v>8573264.040000001</v>
      </c>
      <c r="E160" s="84">
        <v>4233926.052</v>
      </c>
      <c r="F160" s="84">
        <v>529592.713</v>
      </c>
      <c r="G160" s="84">
        <v>700134.57</v>
      </c>
      <c r="H160" s="85">
        <v>3109610.705</v>
      </c>
    </row>
    <row r="161" spans="2:8" ht="12.75">
      <c r="B161" s="84" t="s">
        <v>74</v>
      </c>
      <c r="C161" s="99">
        <v>8745503190.748001</v>
      </c>
      <c r="D161" s="84">
        <v>4214718.295</v>
      </c>
      <c r="E161" s="84">
        <v>1929543.3819999998</v>
      </c>
      <c r="F161" s="84">
        <v>353986.822</v>
      </c>
      <c r="G161" s="84">
        <v>379093.35799999995</v>
      </c>
      <c r="H161" s="85">
        <v>1552094.733</v>
      </c>
    </row>
    <row r="162" spans="2:8" ht="12.75">
      <c r="B162" s="84" t="s">
        <v>75</v>
      </c>
      <c r="C162" s="99">
        <v>79163861.12799999</v>
      </c>
      <c r="D162" s="84">
        <v>75764.363</v>
      </c>
      <c r="E162" s="84">
        <v>0</v>
      </c>
      <c r="F162" s="84">
        <v>0</v>
      </c>
      <c r="G162" s="84">
        <v>2500</v>
      </c>
      <c r="H162" s="85">
        <v>73264.363</v>
      </c>
    </row>
    <row r="163" spans="2:8" ht="12.75">
      <c r="B163" s="84" t="s">
        <v>76</v>
      </c>
      <c r="C163" s="99">
        <v>6571877722.738</v>
      </c>
      <c r="D163" s="84">
        <v>3157823.13</v>
      </c>
      <c r="E163" s="84">
        <v>1029303.834</v>
      </c>
      <c r="F163" s="84">
        <v>621114.5210000001</v>
      </c>
      <c r="G163" s="84">
        <v>0</v>
      </c>
      <c r="H163" s="85">
        <v>1507404.775</v>
      </c>
    </row>
    <row r="164" spans="2:8" ht="12.75">
      <c r="B164" s="84" t="s">
        <v>77</v>
      </c>
      <c r="C164" s="99">
        <v>43329252472.663</v>
      </c>
      <c r="D164" s="84">
        <v>48130554.850999996</v>
      </c>
      <c r="E164" s="84">
        <v>16673286.117</v>
      </c>
      <c r="F164" s="84">
        <v>656037.82</v>
      </c>
      <c r="G164" s="84">
        <v>605702.1880000001</v>
      </c>
      <c r="H164" s="85">
        <v>30195528.726000004</v>
      </c>
    </row>
    <row r="165" spans="2:8" ht="12.75">
      <c r="B165" s="84" t="s">
        <v>78</v>
      </c>
      <c r="C165" s="99">
        <v>3267657568.511</v>
      </c>
      <c r="D165" s="84">
        <v>14921706.592999998</v>
      </c>
      <c r="E165" s="84">
        <v>3536710.51</v>
      </c>
      <c r="F165" s="84">
        <v>109644.25700000001</v>
      </c>
      <c r="G165" s="84">
        <v>203947.387</v>
      </c>
      <c r="H165" s="85">
        <v>11071404.439</v>
      </c>
    </row>
    <row r="166" spans="2:8" ht="12.75">
      <c r="B166" s="84" t="s">
        <v>79</v>
      </c>
      <c r="C166" s="99">
        <v>3182695.9790000003</v>
      </c>
      <c r="D166" s="84">
        <v>36489.95</v>
      </c>
      <c r="E166" s="84">
        <v>3337.514</v>
      </c>
      <c r="F166" s="84">
        <v>0</v>
      </c>
      <c r="G166" s="84">
        <v>0</v>
      </c>
      <c r="H166" s="85">
        <v>33152.436</v>
      </c>
    </row>
    <row r="167" spans="2:8" ht="12.75">
      <c r="B167" s="84" t="s">
        <v>80</v>
      </c>
      <c r="C167" s="99">
        <v>42734614.534</v>
      </c>
      <c r="D167" s="84">
        <v>5434.031</v>
      </c>
      <c r="E167" s="84">
        <v>91.442</v>
      </c>
      <c r="F167" s="84">
        <v>0</v>
      </c>
      <c r="G167" s="84">
        <v>0</v>
      </c>
      <c r="H167" s="85">
        <v>5342.589</v>
      </c>
    </row>
    <row r="168" spans="2:8" ht="12.75">
      <c r="B168" s="84" t="s">
        <v>81</v>
      </c>
      <c r="C168" s="99">
        <v>214869607.102</v>
      </c>
      <c r="D168" s="84">
        <v>1690237.997</v>
      </c>
      <c r="E168" s="84">
        <v>44652.742</v>
      </c>
      <c r="F168" s="84">
        <v>0</v>
      </c>
      <c r="G168" s="84">
        <v>0</v>
      </c>
      <c r="H168" s="85">
        <v>1645585.255</v>
      </c>
    </row>
    <row r="169" spans="2:8" ht="12.75">
      <c r="B169" s="84" t="s">
        <v>82</v>
      </c>
      <c r="C169" s="99">
        <v>1629835271.8730001</v>
      </c>
      <c r="D169" s="84">
        <v>3045936.778</v>
      </c>
      <c r="E169" s="84">
        <v>1001279.574</v>
      </c>
      <c r="F169" s="84">
        <v>69987.631</v>
      </c>
      <c r="G169" s="84">
        <v>45498.746</v>
      </c>
      <c r="H169" s="85">
        <v>1929170.827</v>
      </c>
    </row>
    <row r="170" spans="2:8" ht="12.75">
      <c r="B170" s="84" t="s">
        <v>83</v>
      </c>
      <c r="C170" s="99">
        <v>7352556109.401999</v>
      </c>
      <c r="D170" s="84">
        <v>15979957.331</v>
      </c>
      <c r="E170" s="84">
        <v>6407751.037</v>
      </c>
      <c r="F170" s="84">
        <v>1717388.1269999999</v>
      </c>
      <c r="G170" s="84">
        <v>976709.36</v>
      </c>
      <c r="H170" s="85">
        <v>6878108.807</v>
      </c>
    </row>
    <row r="171" spans="2:8" ht="12.75">
      <c r="B171" s="84" t="s">
        <v>84</v>
      </c>
      <c r="C171" s="99">
        <v>1381689367.15</v>
      </c>
      <c r="D171" s="84">
        <v>15350455.814</v>
      </c>
      <c r="E171" s="84">
        <v>5582697.014</v>
      </c>
      <c r="F171" s="84">
        <v>1478341.601</v>
      </c>
      <c r="G171" s="84">
        <v>946328.8940000001</v>
      </c>
      <c r="H171" s="85">
        <v>7343088.305</v>
      </c>
    </row>
    <row r="172" spans="2:8" ht="12.75">
      <c r="B172" s="84" t="s">
        <v>92</v>
      </c>
      <c r="C172" s="99">
        <v>12235.192000000001</v>
      </c>
      <c r="D172" s="84">
        <v>0</v>
      </c>
      <c r="E172" s="84">
        <v>0</v>
      </c>
      <c r="F172" s="84">
        <v>0</v>
      </c>
      <c r="G172" s="84">
        <v>0</v>
      </c>
      <c r="H172" s="85">
        <v>0</v>
      </c>
    </row>
    <row r="173" spans="2:8" ht="12.75">
      <c r="B173" s="84" t="s">
        <v>85</v>
      </c>
      <c r="C173" s="99">
        <v>119807054.722</v>
      </c>
      <c r="D173" s="84">
        <v>1891098.889</v>
      </c>
      <c r="E173" s="84">
        <v>780051.22</v>
      </c>
      <c r="F173" s="84">
        <v>104954.861</v>
      </c>
      <c r="G173" s="84">
        <v>369186.735</v>
      </c>
      <c r="H173" s="85">
        <v>636906.073</v>
      </c>
    </row>
    <row r="174" spans="2:8" ht="13.5" thickBot="1">
      <c r="B174" s="100" t="s">
        <v>38</v>
      </c>
      <c r="C174" s="101">
        <v>126485104464.711</v>
      </c>
      <c r="D174" s="87">
        <v>268949984.26199996</v>
      </c>
      <c r="E174" s="87">
        <v>111369144.715</v>
      </c>
      <c r="F174" s="87">
        <v>20218707.81</v>
      </c>
      <c r="G174" s="87">
        <v>17428081.856</v>
      </c>
      <c r="H174" s="88">
        <v>119934049.88099998</v>
      </c>
    </row>
    <row r="178" ht="13.5" thickBot="1"/>
    <row r="179" spans="2:8" ht="13.5" thickBot="1">
      <c r="B179" s="71" t="s">
        <v>62</v>
      </c>
      <c r="C179" s="72" t="s">
        <v>43</v>
      </c>
      <c r="H179" s="91" t="s">
        <v>86</v>
      </c>
    </row>
    <row r="180" ht="13.5" thickBot="1">
      <c r="C180" s="21"/>
    </row>
    <row r="181" spans="2:8" ht="26.25" thickBot="1">
      <c r="B181" s="74" t="s">
        <v>88</v>
      </c>
      <c r="C181" s="75" t="s">
        <v>89</v>
      </c>
      <c r="D181" s="76" t="s">
        <v>90</v>
      </c>
      <c r="E181" s="77" t="s">
        <v>65</v>
      </c>
      <c r="F181" s="75" t="s">
        <v>91</v>
      </c>
      <c r="G181" s="78" t="s">
        <v>35</v>
      </c>
      <c r="H181" s="76" t="s">
        <v>36</v>
      </c>
    </row>
    <row r="182" spans="2:8" ht="12.75">
      <c r="B182" s="97" t="s">
        <v>67</v>
      </c>
      <c r="C182" s="98">
        <v>21425712794.78</v>
      </c>
      <c r="D182" s="81">
        <v>55908542.46</v>
      </c>
      <c r="E182" s="81">
        <v>28872936.410000004</v>
      </c>
      <c r="F182" s="81">
        <v>3840299.18</v>
      </c>
      <c r="G182" s="81">
        <v>2646923.54</v>
      </c>
      <c r="H182" s="82">
        <v>20548383.330000002</v>
      </c>
    </row>
    <row r="183" spans="2:8" ht="12.75">
      <c r="B183" s="84" t="s">
        <v>69</v>
      </c>
      <c r="C183" s="99">
        <v>5501804781.923</v>
      </c>
      <c r="D183" s="84">
        <v>31514857.461999997</v>
      </c>
      <c r="E183" s="84">
        <v>10261604.643000001</v>
      </c>
      <c r="F183" s="84">
        <v>1556242.943</v>
      </c>
      <c r="G183" s="84">
        <v>1332462.275</v>
      </c>
      <c r="H183" s="85">
        <v>18364547.601</v>
      </c>
    </row>
    <row r="184" spans="2:8" ht="12.75">
      <c r="B184" s="84" t="s">
        <v>70</v>
      </c>
      <c r="C184" s="99">
        <v>2257694495.204</v>
      </c>
      <c r="D184" s="84">
        <v>6294184.256999999</v>
      </c>
      <c r="E184" s="84">
        <v>2830060.8140000002</v>
      </c>
      <c r="F184" s="84">
        <v>455810.765</v>
      </c>
      <c r="G184" s="84">
        <v>2596095.417</v>
      </c>
      <c r="H184" s="85">
        <v>412217.26099999994</v>
      </c>
    </row>
    <row r="185" spans="2:8" ht="12.75">
      <c r="B185" s="84" t="s">
        <v>71</v>
      </c>
      <c r="C185" s="99">
        <v>18118360400.060997</v>
      </c>
      <c r="D185" s="84">
        <v>35826163.694000006</v>
      </c>
      <c r="E185" s="84">
        <v>18725602.339</v>
      </c>
      <c r="F185" s="84">
        <v>3501640.028</v>
      </c>
      <c r="G185" s="84">
        <v>2640591.99</v>
      </c>
      <c r="H185" s="85">
        <v>10958329.337</v>
      </c>
    </row>
    <row r="186" spans="2:8" ht="12.75">
      <c r="B186" s="84" t="s">
        <v>72</v>
      </c>
      <c r="C186" s="99">
        <v>1390390.618</v>
      </c>
      <c r="D186" s="84">
        <v>2565.942</v>
      </c>
      <c r="E186" s="84">
        <v>0</v>
      </c>
      <c r="F186" s="84">
        <v>0</v>
      </c>
      <c r="G186" s="84">
        <v>0</v>
      </c>
      <c r="H186" s="85">
        <v>2565.942</v>
      </c>
    </row>
    <row r="187" spans="2:8" ht="12.75">
      <c r="B187" s="84" t="s">
        <v>73</v>
      </c>
      <c r="C187" s="99">
        <v>4226357297.0690002</v>
      </c>
      <c r="D187" s="84">
        <v>8102459.262</v>
      </c>
      <c r="E187" s="84">
        <v>4026197.039</v>
      </c>
      <c r="F187" s="84">
        <v>558164.548</v>
      </c>
      <c r="G187" s="84">
        <v>414118.83900000004</v>
      </c>
      <c r="H187" s="85">
        <v>3103978.836</v>
      </c>
    </row>
    <row r="188" spans="2:8" ht="12.75">
      <c r="B188" s="84" t="s">
        <v>74</v>
      </c>
      <c r="C188" s="99">
        <v>7723555815.218</v>
      </c>
      <c r="D188" s="84">
        <v>4645301.632</v>
      </c>
      <c r="E188" s="84">
        <v>1955576.102</v>
      </c>
      <c r="F188" s="84">
        <v>462284.887</v>
      </c>
      <c r="G188" s="84">
        <v>503606.843</v>
      </c>
      <c r="H188" s="85">
        <v>1723833.8</v>
      </c>
    </row>
    <row r="189" spans="2:8" ht="12.75">
      <c r="B189" s="84" t="s">
        <v>75</v>
      </c>
      <c r="C189" s="99">
        <v>67072902.809</v>
      </c>
      <c r="D189" s="84">
        <v>62247.738</v>
      </c>
      <c r="E189" s="84">
        <v>4194.351</v>
      </c>
      <c r="F189" s="84">
        <v>0</v>
      </c>
      <c r="G189" s="84">
        <v>0</v>
      </c>
      <c r="H189" s="85">
        <v>58053.387</v>
      </c>
    </row>
    <row r="190" spans="2:8" ht="12.75">
      <c r="B190" s="84" t="s">
        <v>76</v>
      </c>
      <c r="C190" s="99">
        <v>6311929338.627</v>
      </c>
      <c r="D190" s="84">
        <v>4000468.271</v>
      </c>
      <c r="E190" s="84">
        <v>908733.7</v>
      </c>
      <c r="F190" s="84">
        <v>610991.4609999999</v>
      </c>
      <c r="G190" s="84">
        <v>0</v>
      </c>
      <c r="H190" s="85">
        <v>2480743.11</v>
      </c>
    </row>
    <row r="191" spans="2:8" ht="12.75">
      <c r="B191" s="84" t="s">
        <v>77</v>
      </c>
      <c r="C191" s="99">
        <v>40449602639.147995</v>
      </c>
      <c r="D191" s="84">
        <v>51395008.88</v>
      </c>
      <c r="E191" s="84">
        <v>13579553.696000002</v>
      </c>
      <c r="F191" s="84">
        <v>649672.73</v>
      </c>
      <c r="G191" s="84">
        <v>606329.121</v>
      </c>
      <c r="H191" s="85">
        <v>36559453.333</v>
      </c>
    </row>
    <row r="192" spans="2:8" ht="12.75">
      <c r="B192" s="84" t="s">
        <v>78</v>
      </c>
      <c r="C192" s="99">
        <v>4803241958.171</v>
      </c>
      <c r="D192" s="84">
        <v>16237135.379</v>
      </c>
      <c r="E192" s="84">
        <v>3146043.26</v>
      </c>
      <c r="F192" s="84">
        <v>205103.948</v>
      </c>
      <c r="G192" s="84">
        <v>142776.041</v>
      </c>
      <c r="H192" s="85">
        <v>12743212.129999999</v>
      </c>
    </row>
    <row r="193" spans="2:8" ht="12.75">
      <c r="B193" s="84" t="s">
        <v>79</v>
      </c>
      <c r="C193" s="99">
        <v>3236916.82</v>
      </c>
      <c r="D193" s="84">
        <v>51788.622</v>
      </c>
      <c r="E193" s="84">
        <v>1630.167</v>
      </c>
      <c r="F193" s="84">
        <v>0</v>
      </c>
      <c r="G193" s="84">
        <v>0</v>
      </c>
      <c r="H193" s="85">
        <v>50158.455</v>
      </c>
    </row>
    <row r="194" spans="2:8" ht="12.75">
      <c r="B194" s="84" t="s">
        <v>80</v>
      </c>
      <c r="C194" s="99">
        <v>33693360.736999996</v>
      </c>
      <c r="D194" s="84">
        <v>1630.141</v>
      </c>
      <c r="E194" s="84">
        <v>0</v>
      </c>
      <c r="F194" s="84">
        <v>0</v>
      </c>
      <c r="G194" s="84">
        <v>0</v>
      </c>
      <c r="H194" s="85">
        <v>1630.141</v>
      </c>
    </row>
    <row r="195" spans="2:8" ht="12.75">
      <c r="B195" s="84" t="s">
        <v>81</v>
      </c>
      <c r="C195" s="99">
        <v>236937235.33300003</v>
      </c>
      <c r="D195" s="84">
        <v>839547.417</v>
      </c>
      <c r="E195" s="84">
        <v>67578.914</v>
      </c>
      <c r="F195" s="84">
        <v>0</v>
      </c>
      <c r="G195" s="84">
        <v>0</v>
      </c>
      <c r="H195" s="85">
        <v>771968.503</v>
      </c>
    </row>
    <row r="196" spans="2:8" ht="12.75">
      <c r="B196" s="84" t="s">
        <v>82</v>
      </c>
      <c r="C196" s="99">
        <v>1590080944.948</v>
      </c>
      <c r="D196" s="84">
        <v>4478592.494</v>
      </c>
      <c r="E196" s="84">
        <v>3331175.6319999998</v>
      </c>
      <c r="F196" s="84">
        <v>172886.659</v>
      </c>
      <c r="G196" s="84">
        <v>101015.10200000001</v>
      </c>
      <c r="H196" s="85">
        <v>873515.101</v>
      </c>
    </row>
    <row r="197" spans="2:8" ht="12.75">
      <c r="B197" s="84" t="s">
        <v>83</v>
      </c>
      <c r="C197" s="99">
        <v>6090131544.739</v>
      </c>
      <c r="D197" s="84">
        <v>12170299.276</v>
      </c>
      <c r="E197" s="84">
        <v>5753744.134</v>
      </c>
      <c r="F197" s="84">
        <v>1630759.6580000003</v>
      </c>
      <c r="G197" s="84">
        <v>833622.1070000001</v>
      </c>
      <c r="H197" s="85">
        <v>3952173.377</v>
      </c>
    </row>
    <row r="198" spans="2:8" ht="12.75">
      <c r="B198" s="84" t="s">
        <v>84</v>
      </c>
      <c r="C198" s="99">
        <v>1155135715.4910002</v>
      </c>
      <c r="D198" s="84">
        <v>13923381.975000001</v>
      </c>
      <c r="E198" s="84">
        <v>4281934.256999999</v>
      </c>
      <c r="F198" s="84">
        <v>1316342.949</v>
      </c>
      <c r="G198" s="84">
        <v>939402.084</v>
      </c>
      <c r="H198" s="85">
        <v>7385702.6850000005</v>
      </c>
    </row>
    <row r="199" spans="2:8" ht="12.75">
      <c r="B199" s="84" t="s">
        <v>92</v>
      </c>
      <c r="C199" s="99">
        <v>3535.02</v>
      </c>
      <c r="D199" s="84">
        <v>0</v>
      </c>
      <c r="E199" s="84">
        <v>0</v>
      </c>
      <c r="F199" s="84">
        <v>0</v>
      </c>
      <c r="G199" s="84">
        <v>0</v>
      </c>
      <c r="H199" s="85">
        <v>0</v>
      </c>
    </row>
    <row r="200" spans="2:8" ht="12.75">
      <c r="B200" s="84" t="s">
        <v>85</v>
      </c>
      <c r="C200" s="99">
        <v>121522879.282</v>
      </c>
      <c r="D200" s="84">
        <v>1950542.801</v>
      </c>
      <c r="E200" s="84">
        <v>632586.815</v>
      </c>
      <c r="F200" s="84">
        <v>170456.877</v>
      </c>
      <c r="G200" s="84">
        <v>408800.36299999995</v>
      </c>
      <c r="H200" s="85">
        <v>738698.7459999999</v>
      </c>
    </row>
    <row r="201" spans="2:8" ht="13.5" thickBot="1">
      <c r="B201" s="100" t="s">
        <v>38</v>
      </c>
      <c r="C201" s="101">
        <v>120452412630.84</v>
      </c>
      <c r="D201" s="87">
        <v>247680131.09100002</v>
      </c>
      <c r="E201" s="87">
        <v>98472087.724</v>
      </c>
      <c r="F201" s="87">
        <v>15134748.632999998</v>
      </c>
      <c r="G201" s="87">
        <v>13175201.985</v>
      </c>
      <c r="H201" s="88">
        <v>120898092.749</v>
      </c>
    </row>
    <row r="205" ht="13.5" thickBot="1"/>
    <row r="206" spans="2:8" ht="13.5" thickBot="1">
      <c r="B206" s="71" t="s">
        <v>62</v>
      </c>
      <c r="C206" s="72" t="s">
        <v>42</v>
      </c>
      <c r="H206" s="91" t="s">
        <v>86</v>
      </c>
    </row>
    <row r="207" ht="13.5" thickBot="1">
      <c r="C207" s="21"/>
    </row>
    <row r="208" spans="2:8" ht="26.25" thickBot="1">
      <c r="B208" s="74" t="s">
        <v>88</v>
      </c>
      <c r="C208" s="75" t="s">
        <v>89</v>
      </c>
      <c r="D208" s="76" t="s">
        <v>90</v>
      </c>
      <c r="E208" s="77" t="s">
        <v>65</v>
      </c>
      <c r="F208" s="75" t="s">
        <v>91</v>
      </c>
      <c r="G208" s="78" t="s">
        <v>35</v>
      </c>
      <c r="H208" s="76" t="s">
        <v>36</v>
      </c>
    </row>
    <row r="209" spans="2:8" ht="12.75">
      <c r="B209" s="97" t="s">
        <v>67</v>
      </c>
      <c r="C209" s="98">
        <v>21236109239.600002</v>
      </c>
      <c r="D209" s="81">
        <v>67080711.669999994</v>
      </c>
      <c r="E209" s="81">
        <v>32186069.32</v>
      </c>
      <c r="F209" s="81">
        <v>4332915.3</v>
      </c>
      <c r="G209" s="81">
        <v>2712912.96</v>
      </c>
      <c r="H209" s="82">
        <v>27848814.089999996</v>
      </c>
    </row>
    <row r="210" spans="2:8" ht="12.75">
      <c r="B210" s="84" t="s">
        <v>69</v>
      </c>
      <c r="C210" s="99">
        <v>5621127829.682</v>
      </c>
      <c r="D210" s="84">
        <v>32536871.764000002</v>
      </c>
      <c r="E210" s="84">
        <v>12888833.874000002</v>
      </c>
      <c r="F210" s="84">
        <v>1847671.52</v>
      </c>
      <c r="G210" s="84">
        <v>1501000.433</v>
      </c>
      <c r="H210" s="85">
        <v>16299365.936999999</v>
      </c>
    </row>
    <row r="211" spans="2:8" ht="12.75">
      <c r="B211" s="84" t="s">
        <v>70</v>
      </c>
      <c r="C211" s="99">
        <v>2144066407.4029999</v>
      </c>
      <c r="D211" s="84">
        <v>7917859.871000001</v>
      </c>
      <c r="E211" s="84">
        <v>3301757.927</v>
      </c>
      <c r="F211" s="84">
        <v>546456.829</v>
      </c>
      <c r="G211" s="84">
        <v>3561769.77</v>
      </c>
      <c r="H211" s="85">
        <v>507875.345</v>
      </c>
    </row>
    <row r="212" spans="2:8" ht="12.75">
      <c r="B212" s="84" t="s">
        <v>71</v>
      </c>
      <c r="C212" s="99">
        <v>19897111754.846</v>
      </c>
      <c r="D212" s="84">
        <v>38209699.11</v>
      </c>
      <c r="E212" s="84">
        <v>19676458.479</v>
      </c>
      <c r="F212" s="84">
        <v>4123410.067</v>
      </c>
      <c r="G212" s="84">
        <v>3493864.634</v>
      </c>
      <c r="H212" s="85">
        <v>10915965.93</v>
      </c>
    </row>
    <row r="213" spans="2:8" ht="12.75">
      <c r="B213" s="84" t="s">
        <v>72</v>
      </c>
      <c r="C213" s="99">
        <v>1387638.878</v>
      </c>
      <c r="D213" s="84">
        <v>592.663</v>
      </c>
      <c r="E213" s="84">
        <v>0</v>
      </c>
      <c r="F213" s="84">
        <v>0</v>
      </c>
      <c r="G213" s="84">
        <v>0</v>
      </c>
      <c r="H213" s="85">
        <v>592.663</v>
      </c>
    </row>
    <row r="214" spans="2:8" ht="12.75">
      <c r="B214" s="84" t="s">
        <v>73</v>
      </c>
      <c r="C214" s="99">
        <v>4610175946.875999</v>
      </c>
      <c r="D214" s="84">
        <v>7426135.643999999</v>
      </c>
      <c r="E214" s="84">
        <v>3323268.614</v>
      </c>
      <c r="F214" s="84">
        <v>788295.414</v>
      </c>
      <c r="G214" s="84">
        <v>453814.82</v>
      </c>
      <c r="H214" s="85">
        <v>2860756.796</v>
      </c>
    </row>
    <row r="215" spans="2:8" ht="12.75">
      <c r="B215" s="84" t="s">
        <v>74</v>
      </c>
      <c r="C215" s="99">
        <v>9195582991.729</v>
      </c>
      <c r="D215" s="84">
        <v>9395234.814000001</v>
      </c>
      <c r="E215" s="84">
        <v>1851865.608</v>
      </c>
      <c r="F215" s="84">
        <v>524012.31</v>
      </c>
      <c r="G215" s="84">
        <v>255894.598</v>
      </c>
      <c r="H215" s="85">
        <v>6763462.298</v>
      </c>
    </row>
    <row r="216" spans="2:8" ht="12.75">
      <c r="B216" s="84" t="s">
        <v>75</v>
      </c>
      <c r="C216" s="99">
        <v>25905082.391</v>
      </c>
      <c r="D216" s="84">
        <v>40717.679000000004</v>
      </c>
      <c r="E216" s="84">
        <v>0</v>
      </c>
      <c r="F216" s="84">
        <v>0</v>
      </c>
      <c r="G216" s="84">
        <v>0</v>
      </c>
      <c r="H216" s="85">
        <v>40717.679000000004</v>
      </c>
    </row>
    <row r="217" spans="2:8" ht="12.75">
      <c r="B217" s="84" t="s">
        <v>76</v>
      </c>
      <c r="C217" s="99">
        <v>8263239553.788</v>
      </c>
      <c r="D217" s="84">
        <v>3709413.734</v>
      </c>
      <c r="E217" s="84">
        <v>914229.402</v>
      </c>
      <c r="F217" s="84">
        <v>643762.425</v>
      </c>
      <c r="G217" s="84">
        <v>0</v>
      </c>
      <c r="H217" s="85">
        <v>2151421.9069999997</v>
      </c>
    </row>
    <row r="218" spans="2:8" ht="12.75">
      <c r="B218" s="84" t="s">
        <v>77</v>
      </c>
      <c r="C218" s="99">
        <v>42800231782.515</v>
      </c>
      <c r="D218" s="84">
        <v>44884224.141</v>
      </c>
      <c r="E218" s="84">
        <v>14429059.835</v>
      </c>
      <c r="F218" s="84">
        <v>588303.943</v>
      </c>
      <c r="G218" s="84">
        <v>300867.184</v>
      </c>
      <c r="H218" s="85">
        <v>29565993.178999998</v>
      </c>
    </row>
    <row r="219" spans="2:8" ht="12.75">
      <c r="B219" s="84" t="s">
        <v>78</v>
      </c>
      <c r="C219" s="99">
        <v>4349133477.915</v>
      </c>
      <c r="D219" s="84">
        <v>17382618.704</v>
      </c>
      <c r="E219" s="84">
        <v>2962337.6550000003</v>
      </c>
      <c r="F219" s="84">
        <v>224958.606</v>
      </c>
      <c r="G219" s="84">
        <v>93254.725</v>
      </c>
      <c r="H219" s="85">
        <v>14102067.717999998</v>
      </c>
    </row>
    <row r="220" spans="2:8" ht="12.75">
      <c r="B220" s="84" t="s">
        <v>79</v>
      </c>
      <c r="C220" s="99">
        <v>4073973.5549999997</v>
      </c>
      <c r="D220" s="84">
        <v>130855.818</v>
      </c>
      <c r="E220" s="84">
        <v>2633.258</v>
      </c>
      <c r="F220" s="84">
        <v>0</v>
      </c>
      <c r="G220" s="84">
        <v>36</v>
      </c>
      <c r="H220" s="85">
        <v>128186.56</v>
      </c>
    </row>
    <row r="221" spans="2:8" ht="12.75">
      <c r="B221" s="84" t="s">
        <v>80</v>
      </c>
      <c r="C221" s="99">
        <v>35904485.375</v>
      </c>
      <c r="D221" s="84">
        <v>46952.168999999994</v>
      </c>
      <c r="E221" s="84">
        <v>44076.214</v>
      </c>
      <c r="F221" s="84">
        <v>0</v>
      </c>
      <c r="G221" s="84">
        <v>0</v>
      </c>
      <c r="H221" s="85">
        <v>2875.955</v>
      </c>
    </row>
    <row r="222" spans="2:8" ht="12.75">
      <c r="B222" s="84" t="s">
        <v>81</v>
      </c>
      <c r="C222" s="99">
        <v>147072811.548</v>
      </c>
      <c r="D222" s="84">
        <v>646423.912</v>
      </c>
      <c r="E222" s="84">
        <v>56678.806</v>
      </c>
      <c r="F222" s="84">
        <v>0</v>
      </c>
      <c r="G222" s="84">
        <v>0</v>
      </c>
      <c r="H222" s="85">
        <v>589745.1059999999</v>
      </c>
    </row>
    <row r="223" spans="2:8" ht="12.75">
      <c r="B223" s="84" t="s">
        <v>82</v>
      </c>
      <c r="C223" s="99">
        <v>1586493410.2740002</v>
      </c>
      <c r="D223" s="84">
        <v>4659129.367000001</v>
      </c>
      <c r="E223" s="84">
        <v>2770390.65</v>
      </c>
      <c r="F223" s="84">
        <v>172112.199</v>
      </c>
      <c r="G223" s="84">
        <v>121989.689</v>
      </c>
      <c r="H223" s="85">
        <v>1594636.8290000001</v>
      </c>
    </row>
    <row r="224" spans="2:8" ht="12.75">
      <c r="B224" s="84" t="s">
        <v>83</v>
      </c>
      <c r="C224" s="99">
        <v>7746933674.191</v>
      </c>
      <c r="D224" s="84">
        <v>13591699.209999999</v>
      </c>
      <c r="E224" s="84">
        <v>6436562.6280000005</v>
      </c>
      <c r="F224" s="84">
        <v>1714261.5350000001</v>
      </c>
      <c r="G224" s="84">
        <v>929531.173</v>
      </c>
      <c r="H224" s="85">
        <v>4511343.874</v>
      </c>
    </row>
    <row r="225" spans="2:8" ht="12.75">
      <c r="B225" s="84" t="s">
        <v>84</v>
      </c>
      <c r="C225" s="99">
        <v>1246329475.848</v>
      </c>
      <c r="D225" s="84">
        <v>14548850.175</v>
      </c>
      <c r="E225" s="84">
        <v>4852612.6850000005</v>
      </c>
      <c r="F225" s="84">
        <v>1745663.2850000001</v>
      </c>
      <c r="G225" s="84">
        <v>1221235.615</v>
      </c>
      <c r="H225" s="85">
        <v>6729338.59</v>
      </c>
    </row>
    <row r="226" spans="2:8" ht="12.75">
      <c r="B226" s="84" t="s">
        <v>92</v>
      </c>
      <c r="C226" s="99">
        <v>0</v>
      </c>
      <c r="D226" s="84">
        <v>0</v>
      </c>
      <c r="E226" s="84"/>
      <c r="F226" s="84"/>
      <c r="G226" s="84"/>
      <c r="H226" s="85"/>
    </row>
    <row r="227" spans="2:8" ht="12.75">
      <c r="B227" s="84" t="s">
        <v>85</v>
      </c>
      <c r="C227" s="99">
        <v>113615711.84899999</v>
      </c>
      <c r="D227" s="84">
        <v>1935507.152</v>
      </c>
      <c r="E227" s="84">
        <v>685010.166</v>
      </c>
      <c r="F227" s="84">
        <v>230067.95299999998</v>
      </c>
      <c r="G227" s="84">
        <v>366200.00599999994</v>
      </c>
      <c r="H227" s="85">
        <v>654229.027</v>
      </c>
    </row>
    <row r="228" spans="2:8" ht="13.5" thickBot="1">
      <c r="B228" s="100" t="s">
        <v>38</v>
      </c>
      <c r="C228" s="101">
        <v>129504344102.979</v>
      </c>
      <c r="D228" s="87">
        <v>264567314.427</v>
      </c>
      <c r="E228" s="87">
        <v>106569765.45099999</v>
      </c>
      <c r="F228" s="87">
        <v>17481891.386</v>
      </c>
      <c r="G228" s="87">
        <v>15023790.222</v>
      </c>
      <c r="H228" s="88">
        <v>125491867.368</v>
      </c>
    </row>
    <row r="232" ht="13.5" thickBot="1"/>
    <row r="233" spans="2:8" ht="13.5" thickBot="1">
      <c r="B233" s="71" t="s">
        <v>62</v>
      </c>
      <c r="C233" s="72" t="s">
        <v>41</v>
      </c>
      <c r="H233" s="91" t="s">
        <v>86</v>
      </c>
    </row>
    <row r="234" ht="13.5" thickBot="1">
      <c r="C234" s="21"/>
    </row>
    <row r="235" spans="2:8" ht="26.25" thickBot="1">
      <c r="B235" s="74" t="s">
        <v>88</v>
      </c>
      <c r="C235" s="75" t="s">
        <v>89</v>
      </c>
      <c r="D235" s="76" t="s">
        <v>90</v>
      </c>
      <c r="E235" s="77" t="s">
        <v>65</v>
      </c>
      <c r="F235" s="75" t="s">
        <v>91</v>
      </c>
      <c r="G235" s="78" t="s">
        <v>35</v>
      </c>
      <c r="H235" s="76" t="s">
        <v>36</v>
      </c>
    </row>
    <row r="236" spans="2:8" ht="12.75">
      <c r="B236" s="97" t="s">
        <v>67</v>
      </c>
      <c r="C236" s="98">
        <v>19306619445.06</v>
      </c>
      <c r="D236" s="81">
        <v>69959061.75</v>
      </c>
      <c r="E236" s="81">
        <v>34767668.22</v>
      </c>
      <c r="F236" s="81">
        <v>5357250.48</v>
      </c>
      <c r="G236" s="81">
        <v>3162924.79</v>
      </c>
      <c r="H236" s="82">
        <v>26671218.259999998</v>
      </c>
    </row>
    <row r="237" spans="2:8" ht="12.75">
      <c r="B237" s="84" t="s">
        <v>69</v>
      </c>
      <c r="C237" s="99">
        <v>5578538474.592</v>
      </c>
      <c r="D237" s="84">
        <v>37631624.021</v>
      </c>
      <c r="E237" s="84">
        <v>13143442.04</v>
      </c>
      <c r="F237" s="84">
        <v>2085412.7340000002</v>
      </c>
      <c r="G237" s="84">
        <v>2086359.9619999998</v>
      </c>
      <c r="H237" s="85">
        <v>20316409.285</v>
      </c>
    </row>
    <row r="238" spans="2:8" ht="12.75">
      <c r="B238" s="84" t="s">
        <v>70</v>
      </c>
      <c r="C238" s="99">
        <v>1432534356.738</v>
      </c>
      <c r="D238" s="84">
        <v>12136663.187</v>
      </c>
      <c r="E238" s="84">
        <v>5463899.004</v>
      </c>
      <c r="F238" s="84">
        <v>1161546.767</v>
      </c>
      <c r="G238" s="84">
        <v>5028561.153</v>
      </c>
      <c r="H238" s="85">
        <v>482656.263</v>
      </c>
    </row>
    <row r="239" spans="2:8" ht="12.75">
      <c r="B239" s="84" t="s">
        <v>71</v>
      </c>
      <c r="C239" s="99">
        <v>19013787252.996002</v>
      </c>
      <c r="D239" s="84">
        <v>54891115.532000005</v>
      </c>
      <c r="E239" s="84">
        <v>23817507.696000002</v>
      </c>
      <c r="F239" s="84">
        <v>4245265.452</v>
      </c>
      <c r="G239" s="84">
        <v>3830994.516</v>
      </c>
      <c r="H239" s="85">
        <v>22997347.868</v>
      </c>
    </row>
    <row r="240" spans="2:8" ht="12.75">
      <c r="B240" s="84" t="s">
        <v>72</v>
      </c>
      <c r="C240" s="99">
        <v>1925050.926</v>
      </c>
      <c r="D240" s="84">
        <v>45404.95</v>
      </c>
      <c r="E240" s="84">
        <v>45035.796</v>
      </c>
      <c r="F240" s="84">
        <v>0</v>
      </c>
      <c r="G240" s="84">
        <v>0</v>
      </c>
      <c r="H240" s="85">
        <v>369.154</v>
      </c>
    </row>
    <row r="241" spans="2:8" ht="12.75">
      <c r="B241" s="84" t="s">
        <v>73</v>
      </c>
      <c r="C241" s="99">
        <v>4872257395.482</v>
      </c>
      <c r="D241" s="84">
        <v>8395236.477</v>
      </c>
      <c r="E241" s="84">
        <v>3755491.461</v>
      </c>
      <c r="F241" s="84">
        <v>1024781.4160000001</v>
      </c>
      <c r="G241" s="84">
        <v>780512.646</v>
      </c>
      <c r="H241" s="85">
        <v>2834450.954</v>
      </c>
    </row>
    <row r="242" spans="2:8" ht="12.75">
      <c r="B242" s="84" t="s">
        <v>74</v>
      </c>
      <c r="C242" s="99">
        <v>8846045537.325</v>
      </c>
      <c r="D242" s="84">
        <v>5500969.301999999</v>
      </c>
      <c r="E242" s="84">
        <v>1839382.384</v>
      </c>
      <c r="F242" s="84">
        <v>562240.088</v>
      </c>
      <c r="G242" s="84">
        <v>351727.132</v>
      </c>
      <c r="H242" s="85">
        <v>2747619.698</v>
      </c>
    </row>
    <row r="243" spans="2:8" ht="12.75">
      <c r="B243" s="84" t="s">
        <v>75</v>
      </c>
      <c r="C243" s="99">
        <v>20180097.466</v>
      </c>
      <c r="D243" s="84">
        <v>9051.52</v>
      </c>
      <c r="E243" s="84">
        <v>0</v>
      </c>
      <c r="F243" s="84">
        <v>0</v>
      </c>
      <c r="G243" s="84">
        <v>0</v>
      </c>
      <c r="H243" s="85">
        <v>9051.52</v>
      </c>
    </row>
    <row r="244" spans="2:8" ht="12.75">
      <c r="B244" s="84" t="s">
        <v>76</v>
      </c>
      <c r="C244" s="99">
        <v>7358445063.514</v>
      </c>
      <c r="D244" s="84">
        <v>4798776.645</v>
      </c>
      <c r="E244" s="84">
        <v>1431424.737</v>
      </c>
      <c r="F244" s="84">
        <v>599633.102</v>
      </c>
      <c r="G244" s="84">
        <v>0</v>
      </c>
      <c r="H244" s="85">
        <v>2767718.806</v>
      </c>
    </row>
    <row r="245" spans="2:8" ht="12.75">
      <c r="B245" s="84" t="s">
        <v>77</v>
      </c>
      <c r="C245" s="99">
        <v>45516491072.226</v>
      </c>
      <c r="D245" s="84">
        <v>49081990.915</v>
      </c>
      <c r="E245" s="84">
        <v>15241665.25</v>
      </c>
      <c r="F245" s="84">
        <v>682762.724</v>
      </c>
      <c r="G245" s="84">
        <v>531183.784</v>
      </c>
      <c r="H245" s="85">
        <v>32626379.157</v>
      </c>
    </row>
    <row r="246" spans="2:8" ht="12.75">
      <c r="B246" s="84" t="s">
        <v>78</v>
      </c>
      <c r="C246" s="99">
        <v>3252028939.432</v>
      </c>
      <c r="D246" s="84">
        <v>15508462.197</v>
      </c>
      <c r="E246" s="84">
        <v>4109515.326</v>
      </c>
      <c r="F246" s="84">
        <v>232125.68099999998</v>
      </c>
      <c r="G246" s="84">
        <v>95412.641</v>
      </c>
      <c r="H246" s="85">
        <v>11071408.548999999</v>
      </c>
    </row>
    <row r="247" spans="2:8" ht="12.75">
      <c r="B247" s="84" t="s">
        <v>79</v>
      </c>
      <c r="C247" s="99">
        <v>3706931.0360000003</v>
      </c>
      <c r="D247" s="84">
        <v>9214.134</v>
      </c>
      <c r="E247" s="84">
        <v>5130.66</v>
      </c>
      <c r="F247" s="84">
        <v>0</v>
      </c>
      <c r="G247" s="84">
        <v>3678.528</v>
      </c>
      <c r="H247" s="85">
        <v>404.946</v>
      </c>
    </row>
    <row r="248" spans="2:8" ht="12.75">
      <c r="B248" s="84" t="s">
        <v>80</v>
      </c>
      <c r="C248" s="99">
        <v>32377193.031999998</v>
      </c>
      <c r="D248" s="84">
        <v>37788.191999999995</v>
      </c>
      <c r="E248" s="84">
        <v>0</v>
      </c>
      <c r="F248" s="84">
        <v>0</v>
      </c>
      <c r="G248" s="84">
        <v>0</v>
      </c>
      <c r="H248" s="85">
        <v>37788.191999999995</v>
      </c>
    </row>
    <row r="249" spans="2:8" ht="12.75">
      <c r="B249" s="84" t="s">
        <v>81</v>
      </c>
      <c r="C249" s="99">
        <v>136903915.047</v>
      </c>
      <c r="D249" s="84">
        <v>1404178.477</v>
      </c>
      <c r="E249" s="84">
        <v>147770.446</v>
      </c>
      <c r="F249" s="84">
        <v>0</v>
      </c>
      <c r="G249" s="84">
        <v>0</v>
      </c>
      <c r="H249" s="85">
        <v>1256408.031</v>
      </c>
    </row>
    <row r="250" spans="2:8" ht="12.75">
      <c r="B250" s="84" t="s">
        <v>82</v>
      </c>
      <c r="C250" s="99">
        <v>1752821046.893</v>
      </c>
      <c r="D250" s="84">
        <v>6181421.379</v>
      </c>
      <c r="E250" s="84">
        <v>3019089.941</v>
      </c>
      <c r="F250" s="84">
        <v>349189.88100000005</v>
      </c>
      <c r="G250" s="84">
        <v>176720.305</v>
      </c>
      <c r="H250" s="85">
        <v>2636421.252</v>
      </c>
    </row>
    <row r="251" spans="2:8" ht="12.75">
      <c r="B251" s="84" t="s">
        <v>83</v>
      </c>
      <c r="C251" s="99">
        <v>7580298324.66</v>
      </c>
      <c r="D251" s="84">
        <v>13402188.545</v>
      </c>
      <c r="E251" s="84">
        <v>6477335.007999999</v>
      </c>
      <c r="F251" s="84">
        <v>1975989.2160000002</v>
      </c>
      <c r="G251" s="84">
        <v>1095772.547</v>
      </c>
      <c r="H251" s="85">
        <v>3853091.7739999993</v>
      </c>
    </row>
    <row r="252" spans="2:8" ht="12.75">
      <c r="B252" s="84" t="s">
        <v>84</v>
      </c>
      <c r="C252" s="99">
        <v>1323512177.128</v>
      </c>
      <c r="D252" s="84">
        <v>15628854.855999999</v>
      </c>
      <c r="E252" s="84">
        <v>5728637.973999999</v>
      </c>
      <c r="F252" s="84">
        <v>2175924.387</v>
      </c>
      <c r="G252" s="84">
        <v>832988.378</v>
      </c>
      <c r="H252" s="85">
        <v>6891304.117</v>
      </c>
    </row>
    <row r="253" spans="2:8" ht="12.75">
      <c r="B253" s="84" t="s">
        <v>92</v>
      </c>
      <c r="C253" s="99">
        <v>0</v>
      </c>
      <c r="D253" s="84">
        <v>0</v>
      </c>
      <c r="E253" s="84"/>
      <c r="F253" s="84"/>
      <c r="G253" s="84"/>
      <c r="H253" s="85"/>
    </row>
    <row r="254" spans="2:8" ht="12.75">
      <c r="B254" s="84" t="s">
        <v>85</v>
      </c>
      <c r="C254" s="99">
        <v>106724039.469</v>
      </c>
      <c r="D254" s="84">
        <v>2733287.598</v>
      </c>
      <c r="E254" s="84">
        <v>1280712.364</v>
      </c>
      <c r="F254" s="84">
        <v>197506.516</v>
      </c>
      <c r="G254" s="84">
        <v>483701.377</v>
      </c>
      <c r="H254" s="85">
        <v>771367.3409999999</v>
      </c>
    </row>
    <row r="255" spans="2:8" ht="13.5" thickBot="1">
      <c r="B255" s="100" t="s">
        <v>38</v>
      </c>
      <c r="C255" s="101">
        <v>126638208442.768</v>
      </c>
      <c r="D255" s="87">
        <v>297918391.134</v>
      </c>
      <c r="E255" s="87">
        <v>120542301.37900001</v>
      </c>
      <c r="F255" s="87">
        <v>20733175.256</v>
      </c>
      <c r="G255" s="87">
        <v>18494101.522</v>
      </c>
      <c r="H255" s="88">
        <v>138148812.977</v>
      </c>
    </row>
    <row r="259" ht="13.5" thickBot="1"/>
    <row r="260" spans="2:8" ht="13.5" thickBot="1">
      <c r="B260" s="71" t="s">
        <v>62</v>
      </c>
      <c r="C260" s="72" t="s">
        <v>40</v>
      </c>
      <c r="H260" s="91" t="s">
        <v>86</v>
      </c>
    </row>
    <row r="261" ht="13.5" thickBot="1">
      <c r="C261" s="21"/>
    </row>
    <row r="262" spans="2:8" ht="26.25" thickBot="1">
      <c r="B262" s="74" t="s">
        <v>88</v>
      </c>
      <c r="C262" s="75" t="s">
        <v>89</v>
      </c>
      <c r="D262" s="76" t="s">
        <v>90</v>
      </c>
      <c r="E262" s="77" t="s">
        <v>65</v>
      </c>
      <c r="F262" s="75" t="s">
        <v>91</v>
      </c>
      <c r="G262" s="78" t="s">
        <v>35</v>
      </c>
      <c r="H262" s="76" t="s">
        <v>36</v>
      </c>
    </row>
    <row r="263" spans="2:8" ht="12.75">
      <c r="B263" s="97" t="s">
        <v>67</v>
      </c>
      <c r="C263" s="98">
        <v>22072552695.08</v>
      </c>
      <c r="D263" s="81">
        <v>60168370.88999999</v>
      </c>
      <c r="E263" s="81">
        <v>34027534.74</v>
      </c>
      <c r="F263" s="81">
        <v>6057290.85</v>
      </c>
      <c r="G263" s="81">
        <v>3230373.8</v>
      </c>
      <c r="H263" s="82">
        <v>16853171.5</v>
      </c>
    </row>
    <row r="264" spans="2:8" ht="12.75">
      <c r="B264" s="84" t="s">
        <v>69</v>
      </c>
      <c r="C264" s="99">
        <v>5666664177.125</v>
      </c>
      <c r="D264" s="84">
        <v>33661867.244</v>
      </c>
      <c r="E264" s="84">
        <v>12964751.311999999</v>
      </c>
      <c r="F264" s="84">
        <v>2014218.218</v>
      </c>
      <c r="G264" s="84">
        <v>1612716.7480000001</v>
      </c>
      <c r="H264" s="85">
        <v>17070180.966</v>
      </c>
    </row>
    <row r="265" spans="2:8" ht="12.75">
      <c r="B265" s="84" t="s">
        <v>70</v>
      </c>
      <c r="C265" s="99">
        <v>2458760582.9659996</v>
      </c>
      <c r="D265" s="84">
        <v>8121817.202</v>
      </c>
      <c r="E265" s="84">
        <v>3406889.815</v>
      </c>
      <c r="F265" s="84">
        <v>904754.249</v>
      </c>
      <c r="G265" s="84">
        <v>2305091.744</v>
      </c>
      <c r="H265" s="85">
        <v>1505081.3939999999</v>
      </c>
    </row>
    <row r="266" spans="2:8" ht="12.75">
      <c r="B266" s="84" t="s">
        <v>71</v>
      </c>
      <c r="C266" s="99">
        <v>17623528228.805</v>
      </c>
      <c r="D266" s="84">
        <v>40394765.933</v>
      </c>
      <c r="E266" s="84">
        <v>20437507.384999998</v>
      </c>
      <c r="F266" s="84">
        <v>4536005.033</v>
      </c>
      <c r="G266" s="84">
        <v>2831630.529</v>
      </c>
      <c r="H266" s="85">
        <v>12589622.986</v>
      </c>
    </row>
    <row r="267" spans="2:8" ht="12.75">
      <c r="B267" s="84" t="s">
        <v>72</v>
      </c>
      <c r="C267" s="99">
        <v>2092677.5969999998</v>
      </c>
      <c r="D267" s="84">
        <v>1141.874</v>
      </c>
      <c r="E267" s="84">
        <v>124.201</v>
      </c>
      <c r="F267" s="84">
        <v>50</v>
      </c>
      <c r="G267" s="84">
        <v>0</v>
      </c>
      <c r="H267" s="85">
        <v>967.673</v>
      </c>
    </row>
    <row r="268" spans="2:8" ht="12.75">
      <c r="B268" s="84" t="s">
        <v>73</v>
      </c>
      <c r="C268" s="99">
        <v>5986747543.405</v>
      </c>
      <c r="D268" s="84">
        <v>9796236.236</v>
      </c>
      <c r="E268" s="84">
        <v>4582218.231000001</v>
      </c>
      <c r="F268" s="84">
        <v>1083145.026</v>
      </c>
      <c r="G268" s="84">
        <v>893121.904</v>
      </c>
      <c r="H268" s="85">
        <v>3237751.075</v>
      </c>
    </row>
    <row r="269" spans="2:8" ht="12.75">
      <c r="B269" s="84" t="s">
        <v>74</v>
      </c>
      <c r="C269" s="99">
        <v>9438032967.939</v>
      </c>
      <c r="D269" s="84">
        <v>4063171.564</v>
      </c>
      <c r="E269" s="84">
        <v>1555537.381</v>
      </c>
      <c r="F269" s="84">
        <v>209837.70299999998</v>
      </c>
      <c r="G269" s="84">
        <v>303224.341</v>
      </c>
      <c r="H269" s="85">
        <v>1994572.139</v>
      </c>
    </row>
    <row r="270" spans="2:8" ht="12.75">
      <c r="B270" s="84" t="s">
        <v>75</v>
      </c>
      <c r="C270" s="99">
        <v>92916077.13299999</v>
      </c>
      <c r="D270" s="84">
        <v>3991119.155</v>
      </c>
      <c r="E270" s="84">
        <v>59</v>
      </c>
      <c r="F270" s="84">
        <v>0</v>
      </c>
      <c r="G270" s="84">
        <v>0</v>
      </c>
      <c r="H270" s="85">
        <v>3991060.155</v>
      </c>
    </row>
    <row r="271" spans="2:8" ht="12.75">
      <c r="B271" s="84" t="s">
        <v>76</v>
      </c>
      <c r="C271" s="99">
        <v>9705511407.753</v>
      </c>
      <c r="D271" s="84">
        <v>4455349.5</v>
      </c>
      <c r="E271" s="84">
        <v>1885857.438</v>
      </c>
      <c r="F271" s="84">
        <v>720841.953</v>
      </c>
      <c r="G271" s="84">
        <v>0</v>
      </c>
      <c r="H271" s="85">
        <v>1848650.1090000002</v>
      </c>
    </row>
    <row r="272" spans="2:8" ht="12.75">
      <c r="B272" s="84" t="s">
        <v>77</v>
      </c>
      <c r="C272" s="99">
        <v>42863665384.844</v>
      </c>
      <c r="D272" s="84">
        <v>40367662.567</v>
      </c>
      <c r="E272" s="84">
        <v>16951016.795</v>
      </c>
      <c r="F272" s="84">
        <v>732958.667</v>
      </c>
      <c r="G272" s="84">
        <v>530098.489</v>
      </c>
      <c r="H272" s="85">
        <v>22153588.616</v>
      </c>
    </row>
    <row r="273" spans="2:8" ht="12.75">
      <c r="B273" s="84" t="s">
        <v>78</v>
      </c>
      <c r="C273" s="99">
        <v>3479200554.974</v>
      </c>
      <c r="D273" s="84">
        <v>12714749.061</v>
      </c>
      <c r="E273" s="84">
        <v>4136473.798</v>
      </c>
      <c r="F273" s="84">
        <v>216877.92799999999</v>
      </c>
      <c r="G273" s="84">
        <v>87244.487</v>
      </c>
      <c r="H273" s="85">
        <v>8274152.848</v>
      </c>
    </row>
    <row r="274" spans="2:8" ht="12.75">
      <c r="B274" s="84" t="s">
        <v>79</v>
      </c>
      <c r="C274" s="99">
        <v>2973419.219</v>
      </c>
      <c r="D274" s="84">
        <v>233612.355</v>
      </c>
      <c r="E274" s="84">
        <v>2352.805</v>
      </c>
      <c r="F274" s="84">
        <v>0</v>
      </c>
      <c r="G274" s="84">
        <v>0</v>
      </c>
      <c r="H274" s="85">
        <v>231259.55</v>
      </c>
    </row>
    <row r="275" spans="2:8" ht="12.75">
      <c r="B275" s="84" t="s">
        <v>80</v>
      </c>
      <c r="C275" s="99">
        <v>31036796.750999995</v>
      </c>
      <c r="D275" s="84">
        <v>628735.854</v>
      </c>
      <c r="E275" s="84">
        <v>94.17</v>
      </c>
      <c r="F275" s="84">
        <v>0</v>
      </c>
      <c r="G275" s="84">
        <v>0</v>
      </c>
      <c r="H275" s="85">
        <v>628641.684</v>
      </c>
    </row>
    <row r="276" spans="2:8" ht="12.75">
      <c r="B276" s="84" t="s">
        <v>81</v>
      </c>
      <c r="C276" s="99">
        <v>198219483.853</v>
      </c>
      <c r="D276" s="84">
        <v>740649.7220000001</v>
      </c>
      <c r="E276" s="84">
        <v>261379.733</v>
      </c>
      <c r="F276" s="84">
        <v>0</v>
      </c>
      <c r="G276" s="84">
        <v>0</v>
      </c>
      <c r="H276" s="85">
        <v>479269.98899999994</v>
      </c>
    </row>
    <row r="277" spans="2:8" ht="12.75">
      <c r="B277" s="84" t="s">
        <v>82</v>
      </c>
      <c r="C277" s="99">
        <v>1880444699.1339998</v>
      </c>
      <c r="D277" s="84">
        <v>5535255.168</v>
      </c>
      <c r="E277" s="84">
        <v>2733053.592</v>
      </c>
      <c r="F277" s="84">
        <v>255369.863</v>
      </c>
      <c r="G277" s="84">
        <v>95763.63</v>
      </c>
      <c r="H277" s="85">
        <v>2451068.0829999996</v>
      </c>
    </row>
    <row r="278" spans="2:8" ht="12.75">
      <c r="B278" s="84" t="s">
        <v>83</v>
      </c>
      <c r="C278" s="99">
        <v>8042403124.521</v>
      </c>
      <c r="D278" s="84">
        <v>17840377.086000003</v>
      </c>
      <c r="E278" s="84">
        <v>6856437.348999999</v>
      </c>
      <c r="F278" s="84">
        <v>2695739.513</v>
      </c>
      <c r="G278" s="84">
        <v>1160454.913</v>
      </c>
      <c r="H278" s="85">
        <v>7127745.311</v>
      </c>
    </row>
    <row r="279" spans="2:8" ht="12.75">
      <c r="B279" s="84" t="s">
        <v>84</v>
      </c>
      <c r="C279" s="99">
        <v>997444490.912</v>
      </c>
      <c r="D279" s="84">
        <v>14020283.352</v>
      </c>
      <c r="E279" s="84">
        <v>5775163.816</v>
      </c>
      <c r="F279" s="84">
        <v>1494094.12</v>
      </c>
      <c r="G279" s="84">
        <v>1026551.48</v>
      </c>
      <c r="H279" s="85">
        <v>5724473.936</v>
      </c>
    </row>
    <row r="280" spans="2:8" ht="12.75">
      <c r="B280" s="84" t="s">
        <v>92</v>
      </c>
      <c r="C280" s="99">
        <v>0</v>
      </c>
      <c r="D280" s="84">
        <v>0</v>
      </c>
      <c r="E280" s="84"/>
      <c r="F280" s="84"/>
      <c r="G280" s="84"/>
      <c r="H280" s="85"/>
    </row>
    <row r="281" spans="2:8" ht="12.75">
      <c r="B281" s="84" t="s">
        <v>85</v>
      </c>
      <c r="C281" s="99">
        <v>118025864.62099999</v>
      </c>
      <c r="D281" s="84">
        <v>3788365.782</v>
      </c>
      <c r="E281" s="84">
        <v>1170370.496</v>
      </c>
      <c r="F281" s="84">
        <v>422728.538</v>
      </c>
      <c r="G281" s="84">
        <v>397241.84200000006</v>
      </c>
      <c r="H281" s="85">
        <v>1798024.906</v>
      </c>
    </row>
    <row r="282" spans="2:8" ht="13.5" thickBot="1">
      <c r="B282" s="100" t="s">
        <v>38</v>
      </c>
      <c r="C282" s="101">
        <v>131221884384.95601</v>
      </c>
      <c r="D282" s="87">
        <v>261086401.42400002</v>
      </c>
      <c r="E282" s="87">
        <v>116988001.852</v>
      </c>
      <c r="F282" s="87">
        <v>21366382.783</v>
      </c>
      <c r="G282" s="87">
        <v>14490497.888999999</v>
      </c>
      <c r="H282" s="88">
        <v>108241518.9</v>
      </c>
    </row>
    <row r="286" ht="13.5" thickBot="1"/>
    <row r="287" spans="2:8" ht="13.5" thickBot="1">
      <c r="B287" s="71" t="s">
        <v>62</v>
      </c>
      <c r="C287" s="72" t="s">
        <v>39</v>
      </c>
      <c r="H287" s="91" t="s">
        <v>86</v>
      </c>
    </row>
    <row r="288" ht="13.5" thickBot="1">
      <c r="C288" s="21"/>
    </row>
    <row r="289" spans="2:8" ht="26.25" thickBot="1">
      <c r="B289" s="74" t="s">
        <v>88</v>
      </c>
      <c r="C289" s="75" t="s">
        <v>89</v>
      </c>
      <c r="D289" s="76" t="s">
        <v>90</v>
      </c>
      <c r="E289" s="77" t="s">
        <v>65</v>
      </c>
      <c r="F289" s="75" t="s">
        <v>91</v>
      </c>
      <c r="G289" s="78" t="s">
        <v>35</v>
      </c>
      <c r="H289" s="76" t="s">
        <v>36</v>
      </c>
    </row>
    <row r="290" spans="2:8" ht="12.75">
      <c r="B290" s="97" t="s">
        <v>67</v>
      </c>
      <c r="C290" s="98">
        <v>19430995708.579998</v>
      </c>
      <c r="D290" s="81">
        <v>57092109.39</v>
      </c>
      <c r="E290" s="81">
        <v>30954730.79</v>
      </c>
      <c r="F290" s="81">
        <v>5171654.29</v>
      </c>
      <c r="G290" s="81">
        <v>3684617.84</v>
      </c>
      <c r="H290" s="82">
        <v>17281106.47</v>
      </c>
    </row>
    <row r="291" spans="2:8" ht="12.75">
      <c r="B291" s="84" t="s">
        <v>69</v>
      </c>
      <c r="C291" s="99">
        <v>5495777708.148</v>
      </c>
      <c r="D291" s="84">
        <v>29767632.846999995</v>
      </c>
      <c r="E291" s="84">
        <v>13246331.800999999</v>
      </c>
      <c r="F291" s="84">
        <v>2101126.403</v>
      </c>
      <c r="G291" s="84">
        <v>1643344.988</v>
      </c>
      <c r="H291" s="85">
        <v>12776829.655000001</v>
      </c>
    </row>
    <row r="292" spans="2:8" ht="12.75">
      <c r="B292" s="84" t="s">
        <v>70</v>
      </c>
      <c r="C292" s="99">
        <v>2306241144.796</v>
      </c>
      <c r="D292" s="84">
        <v>7206928.408</v>
      </c>
      <c r="E292" s="84">
        <v>2628968.7369999997</v>
      </c>
      <c r="F292" s="84">
        <v>610111.64</v>
      </c>
      <c r="G292" s="84">
        <v>590136.777</v>
      </c>
      <c r="H292" s="85">
        <v>3377711.254</v>
      </c>
    </row>
    <row r="293" spans="2:8" ht="12.75">
      <c r="B293" s="84" t="s">
        <v>71</v>
      </c>
      <c r="C293" s="99">
        <v>16699420694.687</v>
      </c>
      <c r="D293" s="84">
        <v>38682793.308</v>
      </c>
      <c r="E293" s="84">
        <v>19481052.004</v>
      </c>
      <c r="F293" s="84">
        <v>3419023</v>
      </c>
      <c r="G293" s="84">
        <v>3177750.757</v>
      </c>
      <c r="H293" s="85">
        <v>12604967.546999998</v>
      </c>
    </row>
    <row r="294" spans="2:8" ht="12.75">
      <c r="B294" s="84" t="s">
        <v>72</v>
      </c>
      <c r="C294" s="99">
        <v>4230495.106</v>
      </c>
      <c r="D294" s="84">
        <v>29596.132999999998</v>
      </c>
      <c r="E294" s="84">
        <v>1982.244</v>
      </c>
      <c r="F294" s="84">
        <v>0</v>
      </c>
      <c r="G294" s="84">
        <v>0</v>
      </c>
      <c r="H294" s="85">
        <v>27613.889</v>
      </c>
    </row>
    <row r="295" spans="2:8" ht="12.75">
      <c r="B295" s="84" t="s">
        <v>73</v>
      </c>
      <c r="C295" s="99">
        <v>4661937320.354</v>
      </c>
      <c r="D295" s="84">
        <v>8742132.751000002</v>
      </c>
      <c r="E295" s="84">
        <v>3992704.6550000003</v>
      </c>
      <c r="F295" s="84">
        <v>691463.344</v>
      </c>
      <c r="G295" s="84">
        <v>1571533.553</v>
      </c>
      <c r="H295" s="85">
        <v>2486431.199</v>
      </c>
    </row>
    <row r="296" spans="2:8" ht="12.75">
      <c r="B296" s="84" t="s">
        <v>74</v>
      </c>
      <c r="C296" s="99">
        <v>7265918099.061001</v>
      </c>
      <c r="D296" s="84">
        <v>3994029.504</v>
      </c>
      <c r="E296" s="84">
        <v>1553187.037</v>
      </c>
      <c r="F296" s="84">
        <v>318168.295</v>
      </c>
      <c r="G296" s="84">
        <v>103653.089</v>
      </c>
      <c r="H296" s="85">
        <v>2019021.083</v>
      </c>
    </row>
    <row r="297" spans="2:8" ht="12.75">
      <c r="B297" s="84" t="s">
        <v>75</v>
      </c>
      <c r="C297" s="99">
        <v>55570579.466</v>
      </c>
      <c r="D297" s="84">
        <v>47546.812000000005</v>
      </c>
      <c r="E297" s="84">
        <v>18</v>
      </c>
      <c r="F297" s="84">
        <v>0</v>
      </c>
      <c r="G297" s="84">
        <v>0</v>
      </c>
      <c r="H297" s="85">
        <v>47528.812000000005</v>
      </c>
    </row>
    <row r="298" spans="2:8" ht="12.75">
      <c r="B298" s="84" t="s">
        <v>76</v>
      </c>
      <c r="C298" s="99">
        <v>14417239898.922</v>
      </c>
      <c r="D298" s="84">
        <v>3703161.0420000004</v>
      </c>
      <c r="E298" s="84">
        <v>1251197.423</v>
      </c>
      <c r="F298" s="84">
        <v>364975.013</v>
      </c>
      <c r="G298" s="84">
        <v>0</v>
      </c>
      <c r="H298" s="85">
        <v>2086988.6060000001</v>
      </c>
    </row>
    <row r="299" spans="2:8" ht="12.75">
      <c r="B299" s="84" t="s">
        <v>77</v>
      </c>
      <c r="C299" s="99">
        <v>39585334199.263</v>
      </c>
      <c r="D299" s="84">
        <v>44979395.176</v>
      </c>
      <c r="E299" s="84">
        <v>18724789.446000002</v>
      </c>
      <c r="F299" s="84">
        <v>580526.113</v>
      </c>
      <c r="G299" s="84">
        <v>439608.51300000004</v>
      </c>
      <c r="H299" s="85">
        <v>25234471.104000002</v>
      </c>
    </row>
    <row r="300" spans="2:8" ht="12.75">
      <c r="B300" s="84" t="s">
        <v>78</v>
      </c>
      <c r="C300" s="99">
        <v>2832435854.731</v>
      </c>
      <c r="D300" s="84">
        <v>11292982.708</v>
      </c>
      <c r="E300" s="84">
        <v>3907886.9189999998</v>
      </c>
      <c r="F300" s="84">
        <v>72683.40400000001</v>
      </c>
      <c r="G300" s="84">
        <v>262543.244</v>
      </c>
      <c r="H300" s="85">
        <v>7049869.141</v>
      </c>
    </row>
    <row r="301" spans="2:8" ht="12.75">
      <c r="B301" s="84" t="s">
        <v>79</v>
      </c>
      <c r="C301" s="99">
        <v>2956886.349</v>
      </c>
      <c r="D301" s="84">
        <v>64952.603</v>
      </c>
      <c r="E301" s="84">
        <v>3401.2309999999998</v>
      </c>
      <c r="F301" s="84">
        <v>0</v>
      </c>
      <c r="G301" s="84">
        <v>39907.8</v>
      </c>
      <c r="H301" s="85">
        <v>21643.572</v>
      </c>
    </row>
    <row r="302" spans="2:8" ht="12.75">
      <c r="B302" s="84" t="s">
        <v>80</v>
      </c>
      <c r="C302" s="99">
        <v>46142880.779</v>
      </c>
      <c r="D302" s="84">
        <v>484531.2369999999</v>
      </c>
      <c r="E302" s="84">
        <v>0</v>
      </c>
      <c r="F302" s="84">
        <v>0</v>
      </c>
      <c r="G302" s="84">
        <v>0</v>
      </c>
      <c r="H302" s="85">
        <v>484531.2369999999</v>
      </c>
    </row>
    <row r="303" spans="2:8" ht="12.75">
      <c r="B303" s="84" t="s">
        <v>81</v>
      </c>
      <c r="C303" s="99">
        <v>173348922.292</v>
      </c>
      <c r="D303" s="84">
        <v>817627.929</v>
      </c>
      <c r="E303" s="84">
        <v>97256.875</v>
      </c>
      <c r="F303" s="84">
        <v>0</v>
      </c>
      <c r="G303" s="84">
        <v>0</v>
      </c>
      <c r="H303" s="85">
        <v>720371.054</v>
      </c>
    </row>
    <row r="304" spans="2:8" ht="12.75">
      <c r="B304" s="84" t="s">
        <v>82</v>
      </c>
      <c r="C304" s="99">
        <v>1606567419.246</v>
      </c>
      <c r="D304" s="84">
        <v>4037340.077</v>
      </c>
      <c r="E304" s="84">
        <v>1795577.846</v>
      </c>
      <c r="F304" s="84">
        <v>244295.80799999996</v>
      </c>
      <c r="G304" s="84">
        <v>116451.187</v>
      </c>
      <c r="H304" s="85">
        <v>1881015.236</v>
      </c>
    </row>
    <row r="305" spans="2:8" ht="12.75">
      <c r="B305" s="84" t="s">
        <v>83</v>
      </c>
      <c r="C305" s="99">
        <v>6731339630.989</v>
      </c>
      <c r="D305" s="84">
        <v>35487250.241</v>
      </c>
      <c r="E305" s="84">
        <v>8301223.637</v>
      </c>
      <c r="F305" s="84">
        <v>2378289.523</v>
      </c>
      <c r="G305" s="84">
        <v>1130076.7519999999</v>
      </c>
      <c r="H305" s="85">
        <v>23677660.329</v>
      </c>
    </row>
    <row r="306" spans="2:8" ht="12.75">
      <c r="B306" s="84" t="s">
        <v>84</v>
      </c>
      <c r="C306" s="99">
        <v>1298657974.4239998</v>
      </c>
      <c r="D306" s="84">
        <v>14237431.931000002</v>
      </c>
      <c r="E306" s="84">
        <v>5857377.112000001</v>
      </c>
      <c r="F306" s="84">
        <v>1650042.4530000002</v>
      </c>
      <c r="G306" s="84">
        <v>1478599.238</v>
      </c>
      <c r="H306" s="85">
        <v>5251413.1280000005</v>
      </c>
    </row>
    <row r="307" spans="2:8" ht="12.75">
      <c r="B307" s="84" t="s">
        <v>92</v>
      </c>
      <c r="C307" s="99">
        <v>0</v>
      </c>
      <c r="D307" s="84">
        <v>0</v>
      </c>
      <c r="E307" s="84"/>
      <c r="F307" s="84"/>
      <c r="G307" s="84"/>
      <c r="H307" s="85"/>
    </row>
    <row r="308" spans="2:8" ht="12.75">
      <c r="B308" s="84" t="s">
        <v>85</v>
      </c>
      <c r="C308" s="99">
        <v>117266759.5</v>
      </c>
      <c r="D308" s="84">
        <v>2616979.772</v>
      </c>
      <c r="E308" s="84">
        <v>644333.836</v>
      </c>
      <c r="F308" s="84">
        <v>203719.437</v>
      </c>
      <c r="G308" s="84">
        <v>1038499.429</v>
      </c>
      <c r="H308" s="85">
        <v>730427.07</v>
      </c>
    </row>
    <row r="309" spans="2:8" ht="13.5" thickBot="1">
      <c r="B309" s="100" t="s">
        <v>38</v>
      </c>
      <c r="C309" s="101">
        <v>123437912143.889</v>
      </c>
      <c r="D309" s="87">
        <v>264392820.444</v>
      </c>
      <c r="E309" s="87">
        <v>112803651.159</v>
      </c>
      <c r="F309" s="87">
        <v>17850695.16</v>
      </c>
      <c r="G309" s="87">
        <v>15372466.27</v>
      </c>
      <c r="H309" s="88">
        <v>118366007.85500002</v>
      </c>
    </row>
  </sheetData>
  <mergeCells count="2">
    <mergeCell ref="B3:H3"/>
    <mergeCell ref="B6:E6"/>
  </mergeCells>
  <hyperlinks>
    <hyperlink ref="H6" location="INDICE!A1" display="volver al indice"/>
    <hyperlink ref="H98" location="'2.2'!B1" display="subir"/>
    <hyperlink ref="H125" location="'2.2'!B1" display="subir"/>
    <hyperlink ref="H152" location="'2.2'!B1" display="subir"/>
    <hyperlink ref="H179" location="'2.2'!B1" display="subir"/>
    <hyperlink ref="H206" location="'2.2'!B1" display="subir"/>
    <hyperlink ref="H233" location="'2.2'!B1" display="subir"/>
    <hyperlink ref="H260" location="'2.2'!B1" display="subir"/>
    <hyperlink ref="H287" location="'2.2'!B1" display="subir"/>
    <hyperlink ref="D7" location="'2.2'!B98" display="2°_trim_2005"/>
    <hyperlink ref="D8" location="'2.2'!B125" display="1r_trim_2005"/>
    <hyperlink ref="E7" location="'2.2'!B152" display="4°_trim_2004"/>
    <hyperlink ref="E8" location="'2.2'!B179" display="3r_trim_2004"/>
    <hyperlink ref="F7" location="'2.2'!B206" display="2°_trim_2004"/>
    <hyperlink ref="F8" location="'2.2'!B233" display="1r_trim_2004"/>
    <hyperlink ref="G7" location="'2.2'!B260" display="4°_trim_2003"/>
    <hyperlink ref="G8" location="'2.2'!B287" display="3r_trim_2003"/>
    <hyperlink ref="H70" location="'2.2'!B1" display="subir"/>
    <hyperlink ref="C8" location="'2.2'!B70" display="3r_trim_2005"/>
    <hyperlink ref="H40" location="'2.2'!B1" display="subir"/>
    <hyperlink ref="C7" location="'2.2'!B40" display="4°_trim_2005"/>
    <hyperlink ref="H11" location="'2.2'!B1" display="subir"/>
    <hyperlink ref="B8" location="'2.2'!B11" display="1r_trim_2006"/>
  </hyperlinks>
  <printOptions horizontalCentered="1"/>
  <pageMargins left="0.7874015748031497" right="0.7874015748031497" top="0.984251968503937" bottom="0.984251968503937" header="0" footer="0"/>
  <pageSetup fitToHeight="5" horizontalDpi="600" verticalDpi="600" orientation="landscape" scale="46" r:id="rId3"/>
  <rowBreaks count="4" manualBreakCount="4">
    <brk id="68" max="7" man="1"/>
    <brk id="123" max="7" man="1"/>
    <brk id="177" max="7" man="1"/>
    <brk id="231" max="7"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B1:BX320"/>
  <sheetViews>
    <sheetView zoomScale="75" zoomScaleNormal="75" workbookViewId="0" topLeftCell="A1">
      <selection activeCell="A1" sqref="A1"/>
    </sheetView>
  </sheetViews>
  <sheetFormatPr defaultColWidth="11.421875" defaultRowHeight="12.75"/>
  <cols>
    <col min="1" max="1" width="4.28125" style="24" customWidth="1"/>
    <col min="2" max="2" width="29.7109375" style="24" bestFit="1" customWidth="1"/>
    <col min="3" max="3" width="15.8515625" style="24" customWidth="1"/>
    <col min="4" max="4" width="14.57421875" style="24" customWidth="1"/>
    <col min="5" max="5" width="28.00390625" style="24" customWidth="1"/>
    <col min="6" max="6" width="27.57421875" style="24" customWidth="1"/>
    <col min="7" max="7" width="24.57421875" style="24" customWidth="1"/>
    <col min="8" max="8" width="23.28125" style="24" customWidth="1"/>
    <col min="9" max="9" width="11.57421875" style="24" customWidth="1"/>
    <col min="10" max="13" width="19.57421875" style="24" customWidth="1"/>
    <col min="14" max="14" width="11.57421875" style="24" customWidth="1"/>
    <col min="15" max="16" width="19.57421875" style="24" bestFit="1" customWidth="1"/>
    <col min="17" max="17" width="19.57421875" style="24" customWidth="1"/>
    <col min="18" max="18" width="19.57421875" style="24" bestFit="1" customWidth="1"/>
    <col min="19" max="19" width="19.57421875" style="24" customWidth="1"/>
    <col min="20" max="20" width="19.57421875" style="24" bestFit="1" customWidth="1"/>
    <col min="21" max="21" width="16.421875" style="24" customWidth="1"/>
    <col min="22" max="26" width="19.57421875" style="24" bestFit="1" customWidth="1"/>
    <col min="27" max="27" width="19.57421875" style="24" customWidth="1"/>
    <col min="28" max="29" width="19.57421875" style="24" bestFit="1" customWidth="1"/>
    <col min="30" max="30" width="16.57421875" style="24" customWidth="1"/>
    <col min="31" max="31" width="19.57421875" style="24" customWidth="1"/>
    <col min="32" max="34" width="19.57421875" style="24" bestFit="1" customWidth="1"/>
    <col min="35" max="35" width="19.57421875" style="24" customWidth="1"/>
    <col min="36" max="37" width="19.57421875" style="24" bestFit="1" customWidth="1"/>
    <col min="38" max="38" width="19.57421875" style="24" customWidth="1"/>
    <col min="39" max="39" width="16.57421875" style="24" customWidth="1"/>
    <col min="40" max="42" width="19.57421875" style="24" bestFit="1" customWidth="1"/>
    <col min="43" max="43" width="19.57421875" style="24" customWidth="1"/>
    <col min="44" max="44" width="19.57421875" style="24" bestFit="1" customWidth="1"/>
    <col min="45" max="45" width="19.57421875" style="24" customWidth="1"/>
    <col min="46" max="47" width="19.57421875" style="24" bestFit="1" customWidth="1"/>
    <col min="48" max="48" width="16.421875" style="24" customWidth="1"/>
    <col min="49" max="50" width="19.57421875" style="24" bestFit="1" customWidth="1"/>
    <col min="51" max="52" width="19.57421875" style="24" customWidth="1"/>
    <col min="53" max="56" width="19.57421875" style="24" bestFit="1" customWidth="1"/>
    <col min="57" max="57" width="16.421875" style="24" customWidth="1"/>
    <col min="58" max="65" width="19.57421875" style="24" bestFit="1" customWidth="1"/>
    <col min="66" max="66" width="16.57421875" style="24" customWidth="1"/>
    <col min="67" max="74" width="19.57421875" style="24" bestFit="1" customWidth="1"/>
    <col min="75" max="75" width="16.57421875" style="24" bestFit="1" customWidth="1"/>
    <col min="76" max="76" width="11.57421875" style="24" bestFit="1" customWidth="1"/>
    <col min="77" max="16384" width="11.421875" style="24" customWidth="1"/>
  </cols>
  <sheetData>
    <row r="1" spans="2:9" ht="12.75">
      <c r="B1" s="21"/>
      <c r="C1" s="21"/>
      <c r="D1" s="21"/>
      <c r="E1" s="21"/>
      <c r="F1" s="21"/>
      <c r="G1" s="21"/>
      <c r="H1" s="21"/>
      <c r="I1" s="21"/>
    </row>
    <row r="2" spans="2:9" ht="12.75">
      <c r="B2" s="21"/>
      <c r="C2" s="179" t="s">
        <v>100</v>
      </c>
      <c r="D2" s="179"/>
      <c r="E2" s="179"/>
      <c r="F2" s="179"/>
      <c r="G2" s="179"/>
      <c r="H2" s="52"/>
      <c r="I2" s="52"/>
    </row>
    <row r="3" spans="2:9" ht="12.75">
      <c r="B3" s="21"/>
      <c r="C3" s="22"/>
      <c r="D3" s="22"/>
      <c r="E3" s="22"/>
      <c r="F3" s="22"/>
      <c r="G3" s="22"/>
      <c r="H3" s="22"/>
      <c r="I3" s="22"/>
    </row>
    <row r="4" spans="2:8" ht="12.75">
      <c r="B4" s="21"/>
      <c r="C4" s="22"/>
      <c r="D4" s="22"/>
      <c r="E4" s="22"/>
      <c r="F4" s="22"/>
      <c r="G4" s="58" t="s">
        <v>47</v>
      </c>
      <c r="H4" s="22"/>
    </row>
    <row r="6" spans="3:6" ht="12.75">
      <c r="C6" s="199" t="s">
        <v>61</v>
      </c>
      <c r="D6" s="199"/>
      <c r="E6" s="199"/>
      <c r="F6" s="199"/>
    </row>
    <row r="7" spans="3:7" ht="12.75">
      <c r="C7" s="69" t="s">
        <v>142</v>
      </c>
      <c r="D7" s="69" t="s">
        <v>46</v>
      </c>
      <c r="E7" s="69" t="s">
        <v>44</v>
      </c>
      <c r="F7" s="69" t="s">
        <v>42</v>
      </c>
      <c r="G7" s="69" t="s">
        <v>40</v>
      </c>
    </row>
    <row r="8" spans="2:7" ht="12.75">
      <c r="B8" s="69" t="s">
        <v>143</v>
      </c>
      <c r="C8" s="69" t="s">
        <v>43</v>
      </c>
      <c r="D8" s="69" t="s">
        <v>45</v>
      </c>
      <c r="E8" s="69" t="s">
        <v>43</v>
      </c>
      <c r="F8" s="69" t="s">
        <v>41</v>
      </c>
      <c r="G8" s="69" t="s">
        <v>39</v>
      </c>
    </row>
    <row r="9" spans="3:6" ht="13.5" thickBot="1">
      <c r="C9" s="69"/>
      <c r="D9" s="69"/>
      <c r="E9" s="69"/>
      <c r="F9" s="69"/>
    </row>
    <row r="10" spans="2:7" ht="13.5" thickBot="1">
      <c r="B10" s="71" t="s">
        <v>62</v>
      </c>
      <c r="C10" s="158" t="s">
        <v>143</v>
      </c>
      <c r="F10" s="48"/>
      <c r="G10" s="104" t="s">
        <v>86</v>
      </c>
    </row>
    <row r="11" ht="12.75">
      <c r="F11" s="48"/>
    </row>
    <row r="12" spans="2:7" ht="26.25" customHeight="1" thickBot="1">
      <c r="B12" s="70"/>
      <c r="C12" s="70"/>
      <c r="D12" s="200" t="s">
        <v>58</v>
      </c>
      <c r="E12" s="200"/>
      <c r="F12" s="200"/>
      <c r="G12" s="200"/>
    </row>
    <row r="13" spans="2:7" ht="64.5" thickBot="1">
      <c r="B13" s="75" t="s">
        <v>88</v>
      </c>
      <c r="C13" s="75" t="s">
        <v>63</v>
      </c>
      <c r="D13" s="111" t="s">
        <v>96</v>
      </c>
      <c r="E13" s="112" t="s">
        <v>97</v>
      </c>
      <c r="F13" s="112" t="s">
        <v>98</v>
      </c>
      <c r="G13" s="113" t="s">
        <v>99</v>
      </c>
    </row>
    <row r="14" spans="2:7" ht="12.75">
      <c r="B14" s="83" t="s">
        <v>67</v>
      </c>
      <c r="C14" s="84">
        <v>15935307</v>
      </c>
      <c r="D14" s="117">
        <v>0.0024795882501667523</v>
      </c>
      <c r="E14" s="118">
        <v>0.00046218124319788754</v>
      </c>
      <c r="F14" s="118">
        <v>0.00019196366910282934</v>
      </c>
      <c r="G14" s="119">
        <v>0.0010305418025520312</v>
      </c>
    </row>
    <row r="15" spans="2:75" ht="12.75">
      <c r="B15" s="83" t="s">
        <v>69</v>
      </c>
      <c r="C15" s="84">
        <v>7390557</v>
      </c>
      <c r="D15" s="117">
        <v>0.003767375043586025</v>
      </c>
      <c r="E15" s="118">
        <v>0.0005758699919370082</v>
      </c>
      <c r="F15" s="118">
        <v>0.00021568063137866335</v>
      </c>
      <c r="G15" s="119">
        <v>0.0038247455503015535</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row>
    <row r="16" spans="2:75" ht="12.75">
      <c r="B16" s="83" t="s">
        <v>70</v>
      </c>
      <c r="C16" s="84">
        <v>1551907</v>
      </c>
      <c r="D16" s="117">
        <v>0.0034750793700911204</v>
      </c>
      <c r="E16" s="118">
        <v>4.510579564368226E-06</v>
      </c>
      <c r="F16" s="118">
        <v>0.0011224899430184927</v>
      </c>
      <c r="G16" s="119">
        <v>0.003004045989869238</v>
      </c>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row>
    <row r="17" spans="2:75" ht="12.75">
      <c r="B17" s="83" t="s">
        <v>71</v>
      </c>
      <c r="C17" s="84">
        <v>11328374</v>
      </c>
      <c r="D17" s="117">
        <v>0.005155638399650294</v>
      </c>
      <c r="E17" s="118">
        <v>0.0006280689532319466</v>
      </c>
      <c r="F17" s="118">
        <v>0.0004381034736317851</v>
      </c>
      <c r="G17" s="119">
        <v>0.002876317466213598</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row>
    <row r="18" spans="2:75" ht="12.75">
      <c r="B18" s="83" t="s">
        <v>144</v>
      </c>
      <c r="C18" s="84">
        <v>2663</v>
      </c>
      <c r="D18" s="117">
        <v>0</v>
      </c>
      <c r="E18" s="118">
        <v>0.0007510326699211416</v>
      </c>
      <c r="F18" s="118">
        <v>0</v>
      </c>
      <c r="G18" s="119">
        <v>0.0026286143447239955</v>
      </c>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row>
    <row r="19" spans="2:75" ht="12.75">
      <c r="B19" s="83" t="s">
        <v>73</v>
      </c>
      <c r="C19" s="84">
        <v>1655487</v>
      </c>
      <c r="D19" s="117">
        <v>0.0028994489234889795</v>
      </c>
      <c r="E19" s="118">
        <v>0.0002083978913757704</v>
      </c>
      <c r="F19" s="118">
        <v>0.0005925748737380602</v>
      </c>
      <c r="G19" s="119">
        <v>0.001459389291489453</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row>
    <row r="20" spans="2:75" ht="12.75">
      <c r="B20" s="83" t="s">
        <v>74</v>
      </c>
      <c r="C20" s="84">
        <v>1047762</v>
      </c>
      <c r="D20" s="117">
        <v>0.0025797843403368324</v>
      </c>
      <c r="E20" s="118">
        <v>0.00020233602669308487</v>
      </c>
      <c r="F20" s="118">
        <v>0.0006394581975677682</v>
      </c>
      <c r="G20" s="119">
        <v>0.001754215174820236</v>
      </c>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row>
    <row r="21" spans="2:75" ht="12.75">
      <c r="B21" s="83" t="s">
        <v>75</v>
      </c>
      <c r="C21" s="84">
        <v>6524</v>
      </c>
      <c r="D21" s="117">
        <v>0.0004598405885959534</v>
      </c>
      <c r="E21" s="118">
        <v>0</v>
      </c>
      <c r="F21" s="118">
        <v>0</v>
      </c>
      <c r="G21" s="119">
        <v>0.006437768240343348</v>
      </c>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row>
    <row r="22" spans="2:75" ht="12.75">
      <c r="B22" s="83" t="s">
        <v>145</v>
      </c>
      <c r="C22" s="84">
        <v>1221300</v>
      </c>
      <c r="D22" s="117">
        <v>0.0012715958404978301</v>
      </c>
      <c r="E22" s="118">
        <v>0.0006812413002538278</v>
      </c>
      <c r="F22" s="118">
        <v>0</v>
      </c>
      <c r="G22" s="119">
        <v>0.0016498812740522394</v>
      </c>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row>
    <row r="23" spans="2:75" ht="12.75">
      <c r="B23" s="83" t="s">
        <v>77</v>
      </c>
      <c r="C23" s="84">
        <v>17984649</v>
      </c>
      <c r="D23" s="117">
        <v>0.005097958820325045</v>
      </c>
      <c r="E23" s="118">
        <v>0.0008715766429469933</v>
      </c>
      <c r="F23" s="118">
        <v>0.00046050384413952143</v>
      </c>
      <c r="G23" s="119">
        <v>0.0029769833150482946</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row>
    <row r="24" spans="2:75" ht="12.75">
      <c r="B24" s="83" t="s">
        <v>146</v>
      </c>
      <c r="C24" s="84">
        <v>1694755</v>
      </c>
      <c r="D24" s="117">
        <v>0.001599051190290042</v>
      </c>
      <c r="E24" s="118">
        <v>0.0004661440739221893</v>
      </c>
      <c r="F24" s="118">
        <v>0.0002289416464326702</v>
      </c>
      <c r="G24" s="119">
        <v>0.002674722895049727</v>
      </c>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row>
    <row r="25" spans="2:75" ht="12.75">
      <c r="B25" s="83" t="s">
        <v>79</v>
      </c>
      <c r="C25" s="84">
        <v>4250</v>
      </c>
      <c r="D25" s="117">
        <v>0.0009411764705882353</v>
      </c>
      <c r="E25" s="118">
        <v>0</v>
      </c>
      <c r="F25" s="118">
        <v>0</v>
      </c>
      <c r="G25" s="119">
        <v>0.007058823529411765</v>
      </c>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row>
    <row r="26" spans="2:75" ht="12.75">
      <c r="B26" s="83" t="s">
        <v>80</v>
      </c>
      <c r="C26" s="84">
        <v>4355</v>
      </c>
      <c r="D26" s="117">
        <v>0</v>
      </c>
      <c r="E26" s="118">
        <v>0</v>
      </c>
      <c r="F26" s="118">
        <v>0</v>
      </c>
      <c r="G26" s="119">
        <v>0.001148105625717566</v>
      </c>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row>
    <row r="27" spans="2:75" ht="12.75">
      <c r="B27" s="83" t="s">
        <v>81</v>
      </c>
      <c r="C27" s="84">
        <v>12192</v>
      </c>
      <c r="D27" s="117">
        <v>0.001066272965879265</v>
      </c>
      <c r="E27" s="118">
        <v>0</v>
      </c>
      <c r="F27" s="118">
        <v>0</v>
      </c>
      <c r="G27" s="119">
        <v>0.01033464566929134</v>
      </c>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row>
    <row r="28" spans="2:75" ht="12.75">
      <c r="B28" s="83" t="s">
        <v>82</v>
      </c>
      <c r="C28" s="84">
        <v>583928</v>
      </c>
      <c r="D28" s="117">
        <v>0.0018478305544519188</v>
      </c>
      <c r="E28" s="118">
        <v>0.00048636133221904073</v>
      </c>
      <c r="F28" s="118">
        <v>0.00044868545437108686</v>
      </c>
      <c r="G28" s="119">
        <v>0.0017022646627666426</v>
      </c>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row>
    <row r="29" spans="2:75" ht="12.75">
      <c r="B29" s="83" t="s">
        <v>83</v>
      </c>
      <c r="C29" s="84">
        <v>2906220</v>
      </c>
      <c r="D29" s="117">
        <v>0.0025414455891157586</v>
      </c>
      <c r="E29" s="118">
        <v>0.0011007425452993923</v>
      </c>
      <c r="F29" s="118">
        <v>0.00018374383219439685</v>
      </c>
      <c r="G29" s="119">
        <v>0.0017245769418695075</v>
      </c>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row>
    <row r="30" spans="2:75" ht="12.75">
      <c r="B30" s="83" t="s">
        <v>84</v>
      </c>
      <c r="C30" s="84">
        <v>2122450</v>
      </c>
      <c r="D30" s="117">
        <v>0.005038987962025019</v>
      </c>
      <c r="E30" s="118">
        <v>0.0009592687695823223</v>
      </c>
      <c r="F30" s="118">
        <v>0.00033593253080166786</v>
      </c>
      <c r="G30" s="119">
        <v>0.006035949021178356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row>
    <row r="31" spans="2:75" ht="12.75">
      <c r="B31" s="83" t="s">
        <v>92</v>
      </c>
      <c r="C31" s="84">
        <v>39632</v>
      </c>
      <c r="D31" s="117">
        <v>0.0033306419055308843</v>
      </c>
      <c r="E31" s="118">
        <v>0.000933589018974566</v>
      </c>
      <c r="F31" s="118">
        <v>0.0003027856277755349</v>
      </c>
      <c r="G31" s="119">
        <v>0.011884335890189746</v>
      </c>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row>
    <row r="32" spans="2:75" ht="12.75">
      <c r="B32" s="83" t="s">
        <v>141</v>
      </c>
      <c r="C32" s="84">
        <v>19</v>
      </c>
      <c r="D32" s="117">
        <v>0</v>
      </c>
      <c r="E32" s="118">
        <v>0</v>
      </c>
      <c r="F32" s="118">
        <v>0</v>
      </c>
      <c r="G32" s="119">
        <v>0</v>
      </c>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row>
    <row r="33" spans="2:75" ht="12.75">
      <c r="B33" s="83" t="s">
        <v>103</v>
      </c>
      <c r="C33" s="84">
        <v>38773</v>
      </c>
      <c r="D33" s="117">
        <v>0.0049261083743842365</v>
      </c>
      <c r="E33" s="118">
        <v>0</v>
      </c>
      <c r="F33" s="118">
        <v>0.0009800634462125706</v>
      </c>
      <c r="G33" s="119">
        <v>0.0027338611920666445</v>
      </c>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row>
    <row r="34" spans="2:75" ht="12.75">
      <c r="B34" s="83" t="s">
        <v>104</v>
      </c>
      <c r="C34" s="84">
        <v>3902</v>
      </c>
      <c r="D34" s="117">
        <v>0</v>
      </c>
      <c r="E34" s="118">
        <v>0</v>
      </c>
      <c r="F34" s="118">
        <v>0</v>
      </c>
      <c r="G34" s="119">
        <v>0</v>
      </c>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row>
    <row r="35" spans="2:75" ht="12.75">
      <c r="B35" s="83" t="s">
        <v>85</v>
      </c>
      <c r="C35" s="84">
        <v>99964</v>
      </c>
      <c r="D35" s="117">
        <v>0.0020907526709615463</v>
      </c>
      <c r="E35" s="118">
        <v>0.001360489776319475</v>
      </c>
      <c r="F35" s="118">
        <v>9.003241166820055E-05</v>
      </c>
      <c r="G35" s="119">
        <v>0.010593813772958266</v>
      </c>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row>
    <row r="36" spans="2:75" ht="13.5" thickBot="1">
      <c r="B36" s="86" t="s">
        <v>38</v>
      </c>
      <c r="C36" s="87">
        <v>65634970</v>
      </c>
      <c r="D36" s="120">
        <v>0.0038747180047465552</v>
      </c>
      <c r="E36" s="121">
        <v>0.0006443363956744401</v>
      </c>
      <c r="F36" s="121">
        <v>0.00035418619068463045</v>
      </c>
      <c r="G36" s="122">
        <v>0.0025434612067317163</v>
      </c>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row>
    <row r="37" spans="2:75" ht="12.75">
      <c r="B37" s="89"/>
      <c r="C37" s="49"/>
      <c r="D37" s="164"/>
      <c r="E37" s="164"/>
      <c r="F37" s="164"/>
      <c r="G37" s="164"/>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row>
    <row r="38" spans="2:75" ht="12.75">
      <c r="B38" s="89"/>
      <c r="C38" s="49"/>
      <c r="D38" s="164"/>
      <c r="E38" s="164"/>
      <c r="F38" s="164"/>
      <c r="G38" s="164"/>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row>
    <row r="39" spans="3:75" ht="13.5" thickBot="1">
      <c r="C39" s="23"/>
      <c r="D39" s="23"/>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row>
    <row r="40" spans="2:11" ht="13.5" thickBot="1">
      <c r="B40" s="71" t="s">
        <v>62</v>
      </c>
      <c r="C40" s="158" t="s">
        <v>142</v>
      </c>
      <c r="F40" s="48"/>
      <c r="G40" s="104" t="s">
        <v>86</v>
      </c>
      <c r="J40" s="89"/>
      <c r="K40" s="31"/>
    </row>
    <row r="41" spans="6:11" ht="12.75">
      <c r="F41" s="48"/>
      <c r="J41" s="31"/>
      <c r="K41" s="31"/>
    </row>
    <row r="42" spans="2:7" ht="26.25" customHeight="1" thickBot="1">
      <c r="B42" s="70"/>
      <c r="C42" s="70"/>
      <c r="D42" s="200" t="s">
        <v>58</v>
      </c>
      <c r="E42" s="200"/>
      <c r="F42" s="200"/>
      <c r="G42" s="200"/>
    </row>
    <row r="43" spans="2:7" ht="64.5" thickBot="1">
      <c r="B43" s="75" t="s">
        <v>88</v>
      </c>
      <c r="C43" s="75" t="s">
        <v>63</v>
      </c>
      <c r="D43" s="111" t="s">
        <v>96</v>
      </c>
      <c r="E43" s="112" t="s">
        <v>97</v>
      </c>
      <c r="F43" s="112" t="s">
        <v>98</v>
      </c>
      <c r="G43" s="113" t="s">
        <v>99</v>
      </c>
    </row>
    <row r="44" spans="2:9" ht="13.5" customHeight="1">
      <c r="B44" s="83" t="s">
        <v>67</v>
      </c>
      <c r="C44" s="84">
        <v>16978607</v>
      </c>
      <c r="D44" s="117">
        <v>0.0025121613333767604</v>
      </c>
      <c r="E44" s="118">
        <v>0.0004459729823536171</v>
      </c>
      <c r="F44" s="118">
        <v>0.0001897682183232111</v>
      </c>
      <c r="G44" s="119">
        <v>0.0009152105352341331</v>
      </c>
      <c r="H44" s="21"/>
      <c r="I44" s="21"/>
    </row>
    <row r="45" spans="2:9" ht="12.75">
      <c r="B45" s="83" t="s">
        <v>69</v>
      </c>
      <c r="C45" s="84">
        <v>7811177</v>
      </c>
      <c r="D45" s="117">
        <v>0.0036753744026028342</v>
      </c>
      <c r="E45" s="118">
        <v>0.0005347465561207997</v>
      </c>
      <c r="F45" s="118">
        <v>0.00021097972815108403</v>
      </c>
      <c r="G45" s="119">
        <v>0.002838368660702478</v>
      </c>
      <c r="H45" s="21"/>
      <c r="I45" s="21"/>
    </row>
    <row r="46" spans="2:76" ht="12.75">
      <c r="B46" s="83" t="s">
        <v>70</v>
      </c>
      <c r="C46" s="84">
        <v>1672092</v>
      </c>
      <c r="D46" s="117">
        <v>0.003337735005011686</v>
      </c>
      <c r="E46" s="118">
        <v>3.5883193030048584E-06</v>
      </c>
      <c r="F46" s="118">
        <v>0.0010125040966645375</v>
      </c>
      <c r="G46" s="119">
        <v>0.001811503194800286</v>
      </c>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row>
    <row r="47" spans="2:76" ht="12.75">
      <c r="B47" s="83" t="s">
        <v>71</v>
      </c>
      <c r="C47" s="84">
        <v>12073125</v>
      </c>
      <c r="D47" s="117">
        <v>0.005071594968162758</v>
      </c>
      <c r="E47" s="118">
        <v>0.000649044882745768</v>
      </c>
      <c r="F47" s="118">
        <v>0.0003876378319614847</v>
      </c>
      <c r="G47" s="119">
        <v>0.0020302945591965625</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row>
    <row r="48" spans="2:76" ht="12.75">
      <c r="B48" s="83" t="s">
        <v>72</v>
      </c>
      <c r="C48" s="84">
        <v>2880</v>
      </c>
      <c r="D48" s="117">
        <v>0</v>
      </c>
      <c r="E48" s="118">
        <v>0.0006944444444444445</v>
      </c>
      <c r="F48" s="118">
        <v>0</v>
      </c>
      <c r="G48" s="119">
        <v>0.001736111111111111</v>
      </c>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row>
    <row r="49" spans="2:76" ht="12.75">
      <c r="B49" s="83" t="s">
        <v>73</v>
      </c>
      <c r="C49" s="84">
        <v>1831673</v>
      </c>
      <c r="D49" s="117">
        <v>0.0031528553404455927</v>
      </c>
      <c r="E49" s="118">
        <v>0.0002134660498899094</v>
      </c>
      <c r="F49" s="118">
        <v>0.0005743383234889633</v>
      </c>
      <c r="G49" s="119">
        <v>0.0013605048499377346</v>
      </c>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row>
    <row r="50" spans="2:76" ht="12.75">
      <c r="B50" s="83" t="s">
        <v>74</v>
      </c>
      <c r="C50" s="84">
        <v>1152620</v>
      </c>
      <c r="D50" s="117">
        <v>0.0022965070881990597</v>
      </c>
      <c r="E50" s="118">
        <v>0.00020475091530599852</v>
      </c>
      <c r="F50" s="118">
        <v>0.0004806440977945897</v>
      </c>
      <c r="G50" s="119">
        <v>0.0012666793912998213</v>
      </c>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row>
    <row r="51" spans="2:76" ht="12.75">
      <c r="B51" s="83" t="s">
        <v>75</v>
      </c>
      <c r="C51" s="84">
        <v>5363</v>
      </c>
      <c r="D51" s="117">
        <v>0.0013052396046988625</v>
      </c>
      <c r="E51" s="118">
        <v>0</v>
      </c>
      <c r="F51" s="118">
        <v>0</v>
      </c>
      <c r="G51" s="119">
        <v>0.004475107216110386</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row>
    <row r="52" spans="2:76" ht="12.75" customHeight="1">
      <c r="B52" s="83" t="s">
        <v>76</v>
      </c>
      <c r="C52" s="84">
        <v>1343642</v>
      </c>
      <c r="D52" s="117">
        <v>0.0013470850122279596</v>
      </c>
      <c r="E52" s="118">
        <v>0.0006653558016197767</v>
      </c>
      <c r="F52" s="118">
        <v>0</v>
      </c>
      <c r="G52" s="119">
        <v>0.0013642026670794751</v>
      </c>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row>
    <row r="53" spans="2:76" ht="12.75">
      <c r="B53" s="83" t="s">
        <v>77</v>
      </c>
      <c r="C53" s="84">
        <v>18754410</v>
      </c>
      <c r="D53" s="117">
        <v>0.004908605495987344</v>
      </c>
      <c r="E53" s="118">
        <v>0.0008404423279644627</v>
      </c>
      <c r="F53" s="118">
        <v>0.00037953739947031126</v>
      </c>
      <c r="G53" s="119">
        <v>0.002576780607867696</v>
      </c>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row>
    <row r="54" spans="2:76" ht="12.75">
      <c r="B54" s="83" t="s">
        <v>78</v>
      </c>
      <c r="C54" s="84">
        <v>1807567</v>
      </c>
      <c r="D54" s="117">
        <v>0.0015545758469810524</v>
      </c>
      <c r="E54" s="118">
        <v>0.00043594511296123463</v>
      </c>
      <c r="F54" s="118">
        <v>0.0004447967903817673</v>
      </c>
      <c r="G54" s="119">
        <v>0.0017122463510342908</v>
      </c>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row>
    <row r="55" spans="2:76" ht="12.75">
      <c r="B55" s="83" t="s">
        <v>102</v>
      </c>
      <c r="C55" s="84">
        <v>1</v>
      </c>
      <c r="D55" s="117">
        <v>1</v>
      </c>
      <c r="E55" s="118">
        <v>0</v>
      </c>
      <c r="F55" s="118">
        <v>0</v>
      </c>
      <c r="G55" s="119">
        <v>0</v>
      </c>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row>
    <row r="56" spans="2:76" ht="12.75">
      <c r="B56" s="83" t="s">
        <v>79</v>
      </c>
      <c r="C56" s="84">
        <v>4980</v>
      </c>
      <c r="D56" s="117">
        <v>0.0008032128514056225</v>
      </c>
      <c r="E56" s="118">
        <v>0</v>
      </c>
      <c r="F56" s="118">
        <v>0.00020080321285140563</v>
      </c>
      <c r="G56" s="119">
        <v>0.00642570281124498</v>
      </c>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row>
    <row r="57" spans="2:76" ht="12.75">
      <c r="B57" s="83" t="s">
        <v>80</v>
      </c>
      <c r="C57" s="84">
        <v>4632</v>
      </c>
      <c r="D57" s="117">
        <v>0</v>
      </c>
      <c r="E57" s="118">
        <v>0</v>
      </c>
      <c r="F57" s="118">
        <v>0</v>
      </c>
      <c r="G57" s="119">
        <v>0.0015112262521588947</v>
      </c>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row>
    <row r="58" spans="2:76" ht="12.75">
      <c r="B58" s="83" t="s">
        <v>81</v>
      </c>
      <c r="C58" s="84">
        <v>13790</v>
      </c>
      <c r="D58" s="117">
        <v>0.000290065264684554</v>
      </c>
      <c r="E58" s="118">
        <v>0</v>
      </c>
      <c r="F58" s="118">
        <v>0</v>
      </c>
      <c r="G58" s="119">
        <v>0.00630891950688905</v>
      </c>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row>
    <row r="59" spans="2:76" ht="12.75">
      <c r="B59" s="83" t="s">
        <v>82</v>
      </c>
      <c r="C59" s="84">
        <v>638335</v>
      </c>
      <c r="D59" s="117">
        <v>0.0018720577753060697</v>
      </c>
      <c r="E59" s="118">
        <v>0.0003900773105031057</v>
      </c>
      <c r="F59" s="118">
        <v>0.00017075673431662057</v>
      </c>
      <c r="G59" s="119">
        <v>0.001377019903342289</v>
      </c>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row>
    <row r="60" spans="2:76" ht="12.75">
      <c r="B60" s="83" t="s">
        <v>83</v>
      </c>
      <c r="C60" s="84">
        <v>3121267</v>
      </c>
      <c r="D60" s="117">
        <v>0.002861338039969025</v>
      </c>
      <c r="E60" s="118">
        <v>0.0010383603837800482</v>
      </c>
      <c r="F60" s="118">
        <v>0.00018069585203700934</v>
      </c>
      <c r="G60" s="119">
        <v>0.0015330312978671802</v>
      </c>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row>
    <row r="61" spans="2:76" ht="12.75">
      <c r="B61" s="83" t="s">
        <v>84</v>
      </c>
      <c r="C61" s="84">
        <v>2267698</v>
      </c>
      <c r="D61" s="117">
        <v>0.004892626795984297</v>
      </c>
      <c r="E61" s="118">
        <v>0.0010195361110694634</v>
      </c>
      <c r="F61" s="118">
        <v>0.0003038323445185382</v>
      </c>
      <c r="G61" s="119">
        <v>0.00463024617916495</v>
      </c>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row>
    <row r="62" spans="2:76" ht="12.75">
      <c r="B62" s="83" t="s">
        <v>92</v>
      </c>
      <c r="C62" s="84">
        <v>23464</v>
      </c>
      <c r="D62" s="117">
        <v>0.006137061029662462</v>
      </c>
      <c r="E62" s="118">
        <v>0.0009802250255710877</v>
      </c>
      <c r="F62" s="118">
        <v>0.0006392771905898398</v>
      </c>
      <c r="G62" s="119">
        <v>0.006307534947153085</v>
      </c>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row>
    <row r="63" spans="2:76" ht="12.75">
      <c r="B63" s="83" t="s">
        <v>141</v>
      </c>
      <c r="C63" s="84">
        <v>16</v>
      </c>
      <c r="D63" s="117">
        <v>0</v>
      </c>
      <c r="E63" s="118">
        <v>0</v>
      </c>
      <c r="F63" s="118">
        <v>0</v>
      </c>
      <c r="G63" s="119">
        <v>0</v>
      </c>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row>
    <row r="64" spans="2:76" ht="12.75">
      <c r="B64" s="83" t="s">
        <v>103</v>
      </c>
      <c r="C64" s="84">
        <v>41067</v>
      </c>
      <c r="D64" s="117">
        <v>0.0046022353714661405</v>
      </c>
      <c r="E64" s="118">
        <v>0</v>
      </c>
      <c r="F64" s="118">
        <v>0.0012418730367448317</v>
      </c>
      <c r="G64" s="119">
        <v>0.0022402415564808727</v>
      </c>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row>
    <row r="65" spans="2:76" ht="12.75">
      <c r="B65" s="83" t="s">
        <v>104</v>
      </c>
      <c r="C65" s="84">
        <v>3561</v>
      </c>
      <c r="D65" s="117">
        <v>0</v>
      </c>
      <c r="E65" s="118">
        <v>0</v>
      </c>
      <c r="F65" s="118">
        <v>0</v>
      </c>
      <c r="G65" s="119">
        <v>0.0005616399887672002</v>
      </c>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row>
    <row r="66" spans="2:76" ht="12.75">
      <c r="B66" s="83" t="s">
        <v>85</v>
      </c>
      <c r="C66" s="84">
        <v>111634</v>
      </c>
      <c r="D66" s="117">
        <v>0.003529390687424978</v>
      </c>
      <c r="E66" s="118">
        <v>0.00043893437483204044</v>
      </c>
      <c r="F66" s="118">
        <v>0.0003403980866044395</v>
      </c>
      <c r="G66" s="119">
        <v>0.007085654908002938</v>
      </c>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row>
    <row r="67" spans="2:76" ht="13.5" thickBot="1">
      <c r="B67" s="86" t="s">
        <v>38</v>
      </c>
      <c r="C67" s="87">
        <v>69663601</v>
      </c>
      <c r="D67" s="120">
        <v>0.0038073972087661677</v>
      </c>
      <c r="E67" s="121">
        <v>0.0006249748703056565</v>
      </c>
      <c r="F67" s="121">
        <v>0.00031921978882487</v>
      </c>
      <c r="G67" s="122">
        <v>0.002006916065105506</v>
      </c>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row>
    <row r="68" spans="10:76" ht="12.75">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row>
    <row r="69" spans="10:76" ht="13.5" thickBot="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row>
    <row r="70" spans="2:75" ht="13.5" thickBot="1">
      <c r="B70" s="71" t="s">
        <v>62</v>
      </c>
      <c r="C70" s="72" t="s">
        <v>139</v>
      </c>
      <c r="F70" s="48"/>
      <c r="G70" s="104" t="s">
        <v>86</v>
      </c>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row>
    <row r="71" spans="6:75" ht="12.75">
      <c r="F71" s="48"/>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row>
    <row r="72" spans="2:7" ht="26.25" customHeight="1" thickBot="1">
      <c r="B72" s="70"/>
      <c r="C72" s="70"/>
      <c r="D72" s="200" t="s">
        <v>58</v>
      </c>
      <c r="E72" s="200"/>
      <c r="F72" s="200"/>
      <c r="G72" s="200"/>
    </row>
    <row r="73" spans="2:75" ht="64.5" thickBot="1">
      <c r="B73" s="109" t="s">
        <v>88</v>
      </c>
      <c r="C73" s="110" t="s">
        <v>63</v>
      </c>
      <c r="D73" s="111" t="s">
        <v>96</v>
      </c>
      <c r="E73" s="112" t="s">
        <v>97</v>
      </c>
      <c r="F73" s="112" t="s">
        <v>98</v>
      </c>
      <c r="G73" s="113" t="s">
        <v>99</v>
      </c>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row>
    <row r="74" spans="2:75" ht="12.75">
      <c r="B74" s="105" t="s">
        <v>67</v>
      </c>
      <c r="C74" s="81">
        <v>16631415</v>
      </c>
      <c r="D74" s="114">
        <v>0.0024108592083114996</v>
      </c>
      <c r="E74" s="115">
        <v>0.0004306909544377312</v>
      </c>
      <c r="F74" s="115">
        <v>0.00017623274988929084</v>
      </c>
      <c r="G74" s="116">
        <v>0.0008922872768192003</v>
      </c>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row>
    <row r="75" spans="2:75" ht="13.5" customHeight="1">
      <c r="B75" s="83" t="s">
        <v>69</v>
      </c>
      <c r="C75" s="84">
        <v>7817110</v>
      </c>
      <c r="D75" s="117">
        <v>0.003237129834427301</v>
      </c>
      <c r="E75" s="118">
        <v>0.0004726810803481082</v>
      </c>
      <c r="F75" s="118">
        <v>0.00020979620345626453</v>
      </c>
      <c r="G75" s="119">
        <v>0.002989212125708862</v>
      </c>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row>
    <row r="76" spans="2:75" ht="12.75">
      <c r="B76" s="83" t="s">
        <v>70</v>
      </c>
      <c r="C76" s="84">
        <v>1671665</v>
      </c>
      <c r="D76" s="117">
        <v>0.002753542127160645</v>
      </c>
      <c r="E76" s="118">
        <v>3.52941528356459E-05</v>
      </c>
      <c r="F76" s="118">
        <v>0.0007890336879697787</v>
      </c>
      <c r="G76" s="119">
        <v>0.001939981993999994</v>
      </c>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row>
    <row r="77" spans="2:75" ht="12.75">
      <c r="B77" s="83" t="s">
        <v>71</v>
      </c>
      <c r="C77" s="84">
        <v>11991486</v>
      </c>
      <c r="D77" s="117">
        <v>0.0038938460170824534</v>
      </c>
      <c r="E77" s="118">
        <v>0.0007150906901780146</v>
      </c>
      <c r="F77" s="118">
        <v>0.00031989363119800166</v>
      </c>
      <c r="G77" s="119">
        <v>0.001633075333615867</v>
      </c>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row>
    <row r="78" spans="2:75" ht="12.75">
      <c r="B78" s="83" t="s">
        <v>72</v>
      </c>
      <c r="C78" s="84">
        <v>2865</v>
      </c>
      <c r="D78" s="117">
        <v>0.0010471204188481676</v>
      </c>
      <c r="E78" s="118">
        <v>0</v>
      </c>
      <c r="F78" s="118">
        <v>0</v>
      </c>
      <c r="G78" s="119">
        <v>0.0006980802792321117</v>
      </c>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row>
    <row r="79" spans="2:75" ht="12.75">
      <c r="B79" s="83" t="s">
        <v>73</v>
      </c>
      <c r="C79" s="84">
        <v>1846756</v>
      </c>
      <c r="D79" s="117">
        <v>0.002510347874868147</v>
      </c>
      <c r="E79" s="118">
        <v>0.00016786191570516084</v>
      </c>
      <c r="F79" s="118">
        <v>0.0006108007771465207</v>
      </c>
      <c r="G79" s="119">
        <v>0.0013661793978197445</v>
      </c>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row>
    <row r="80" spans="2:75" ht="12.75">
      <c r="B80" s="83" t="s">
        <v>74</v>
      </c>
      <c r="C80" s="84">
        <v>1107791</v>
      </c>
      <c r="D80" s="117">
        <v>0.0024562394892177317</v>
      </c>
      <c r="E80" s="118">
        <v>0.00021484196928843075</v>
      </c>
      <c r="F80" s="118">
        <v>0.00036559242673031285</v>
      </c>
      <c r="G80" s="119">
        <v>0.0013206462229788832</v>
      </c>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row>
    <row r="81" spans="2:75" ht="12.75">
      <c r="B81" s="83" t="s">
        <v>75</v>
      </c>
      <c r="C81" s="84">
        <v>5519</v>
      </c>
      <c r="D81" s="117">
        <v>0.0052545751041855404</v>
      </c>
      <c r="E81" s="118">
        <v>0</v>
      </c>
      <c r="F81" s="118">
        <v>0</v>
      </c>
      <c r="G81" s="119">
        <v>0.000905961224859576</v>
      </c>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row>
    <row r="82" spans="2:75" ht="12.75">
      <c r="B82" s="83" t="s">
        <v>76</v>
      </c>
      <c r="C82" s="84">
        <v>1273315</v>
      </c>
      <c r="D82" s="117">
        <v>0.0011984465744925648</v>
      </c>
      <c r="E82" s="118">
        <v>0.00060707680346183</v>
      </c>
      <c r="F82" s="118">
        <v>0</v>
      </c>
      <c r="G82" s="119">
        <v>0.0014097061606907952</v>
      </c>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row>
    <row r="83" spans="2:12" ht="12.75">
      <c r="B83" s="83" t="s">
        <v>77</v>
      </c>
      <c r="C83" s="84">
        <v>18242282</v>
      </c>
      <c r="D83" s="117">
        <v>0.004331749722978737</v>
      </c>
      <c r="E83" s="118">
        <v>0.0008074647678399007</v>
      </c>
      <c r="F83" s="118">
        <v>0.00031306390286039873</v>
      </c>
      <c r="G83" s="119">
        <v>0.002340661108078474</v>
      </c>
      <c r="H83" s="21"/>
      <c r="I83" s="21"/>
      <c r="J83" s="21"/>
      <c r="K83" s="21"/>
      <c r="L83" s="21"/>
    </row>
    <row r="84" spans="2:12" ht="12.75">
      <c r="B84" s="83" t="s">
        <v>78</v>
      </c>
      <c r="C84" s="84">
        <v>1739816</v>
      </c>
      <c r="D84" s="117">
        <v>0.001396699421088207</v>
      </c>
      <c r="E84" s="118">
        <v>0.00012874924704681415</v>
      </c>
      <c r="F84" s="118">
        <v>9.196374789058154E-05</v>
      </c>
      <c r="G84" s="119">
        <v>0.0016645438368195257</v>
      </c>
      <c r="H84" s="21"/>
      <c r="I84" s="21"/>
      <c r="J84" s="21"/>
      <c r="K84" s="21"/>
      <c r="L84" s="21"/>
    </row>
    <row r="85" spans="2:12" ht="12.75">
      <c r="B85" s="83" t="s">
        <v>79</v>
      </c>
      <c r="C85" s="84">
        <v>5039</v>
      </c>
      <c r="D85" s="117">
        <v>0.0009922603691208574</v>
      </c>
      <c r="E85" s="118">
        <v>0</v>
      </c>
      <c r="F85" s="118">
        <v>0</v>
      </c>
      <c r="G85" s="119">
        <v>0.0027783290335384003</v>
      </c>
      <c r="H85" s="21"/>
      <c r="I85" s="21"/>
      <c r="J85" s="21"/>
      <c r="K85" s="21"/>
      <c r="L85" s="21"/>
    </row>
    <row r="86" spans="2:12" ht="12.75">
      <c r="B86" s="83" t="s">
        <v>80</v>
      </c>
      <c r="C86" s="84">
        <v>5128</v>
      </c>
      <c r="D86" s="117">
        <v>0</v>
      </c>
      <c r="E86" s="118">
        <v>0</v>
      </c>
      <c r="F86" s="118">
        <v>0</v>
      </c>
      <c r="G86" s="119">
        <v>0.000390015600624025</v>
      </c>
      <c r="H86" s="21"/>
      <c r="I86" s="21"/>
      <c r="J86" s="21"/>
      <c r="K86" s="21"/>
      <c r="L86" s="21"/>
    </row>
    <row r="87" spans="2:12" ht="12.75">
      <c r="B87" s="83" t="s">
        <v>81</v>
      </c>
      <c r="C87" s="84">
        <v>14882</v>
      </c>
      <c r="D87" s="117">
        <v>0.00047036688617121356</v>
      </c>
      <c r="E87" s="118">
        <v>0</v>
      </c>
      <c r="F87" s="118">
        <v>0</v>
      </c>
      <c r="G87" s="119">
        <v>0.009877704609595485</v>
      </c>
      <c r="H87" s="21"/>
      <c r="I87" s="21"/>
      <c r="J87" s="21"/>
      <c r="K87" s="21"/>
      <c r="L87" s="21"/>
    </row>
    <row r="88" spans="2:12" ht="12.75">
      <c r="B88" s="83" t="s">
        <v>82</v>
      </c>
      <c r="C88" s="84">
        <v>606960</v>
      </c>
      <c r="D88" s="117">
        <v>0.00043330697245287994</v>
      </c>
      <c r="E88" s="118">
        <v>0.00010214841175695268</v>
      </c>
      <c r="F88" s="118">
        <v>2.1418215368393303E-05</v>
      </c>
      <c r="G88" s="119">
        <v>0.00028173190984578884</v>
      </c>
      <c r="H88" s="21"/>
      <c r="I88" s="21"/>
      <c r="J88" s="21"/>
      <c r="K88" s="21"/>
      <c r="L88" s="21"/>
    </row>
    <row r="89" spans="2:12" ht="12.75">
      <c r="B89" s="83" t="s">
        <v>83</v>
      </c>
      <c r="C89" s="84">
        <v>3127581</v>
      </c>
      <c r="D89" s="117">
        <v>0.00273246320399056</v>
      </c>
      <c r="E89" s="118">
        <v>0.0011165178455809777</v>
      </c>
      <c r="F89" s="118">
        <v>0.00019120208237612392</v>
      </c>
      <c r="G89" s="119">
        <v>0.0018618222837394139</v>
      </c>
      <c r="H89" s="21"/>
      <c r="I89" s="21"/>
      <c r="J89" s="21"/>
      <c r="K89" s="21"/>
      <c r="L89" s="21"/>
    </row>
    <row r="90" spans="2:12" ht="12.75">
      <c r="B90" s="83" t="s">
        <v>84</v>
      </c>
      <c r="C90" s="84">
        <v>2266065</v>
      </c>
      <c r="D90" s="117">
        <v>0.004339681341885604</v>
      </c>
      <c r="E90" s="118">
        <v>0.0010326270429135969</v>
      </c>
      <c r="F90" s="118">
        <v>0.0002643348712415575</v>
      </c>
      <c r="G90" s="119">
        <v>0.0043043778532389845</v>
      </c>
      <c r="H90" s="21"/>
      <c r="I90" s="21"/>
      <c r="J90" s="21"/>
      <c r="K90" s="21"/>
      <c r="L90" s="21"/>
    </row>
    <row r="91" spans="2:12" ht="12.75">
      <c r="B91" s="83" t="s">
        <v>92</v>
      </c>
      <c r="C91" s="84">
        <v>10020</v>
      </c>
      <c r="D91" s="117">
        <v>0.0013972055888223553</v>
      </c>
      <c r="E91" s="118">
        <v>0.000499001996007984</v>
      </c>
      <c r="F91" s="118">
        <v>0.0001996007984031936</v>
      </c>
      <c r="G91" s="119">
        <v>0.003692614770459082</v>
      </c>
      <c r="H91" s="21"/>
      <c r="I91" s="21"/>
      <c r="J91" s="21"/>
      <c r="K91" s="21"/>
      <c r="L91" s="21"/>
    </row>
    <row r="92" spans="2:12" ht="12.75">
      <c r="B92" s="83" t="s">
        <v>141</v>
      </c>
      <c r="C92" s="84">
        <v>13</v>
      </c>
      <c r="D92" s="117">
        <v>0</v>
      </c>
      <c r="E92" s="118">
        <v>0</v>
      </c>
      <c r="F92" s="118">
        <v>0</v>
      </c>
      <c r="G92" s="119">
        <v>0</v>
      </c>
      <c r="H92" s="21"/>
      <c r="I92" s="21"/>
      <c r="J92" s="21"/>
      <c r="K92" s="21"/>
      <c r="L92" s="21"/>
    </row>
    <row r="93" spans="2:12" ht="12.75">
      <c r="B93" s="83" t="s">
        <v>103</v>
      </c>
      <c r="C93" s="84">
        <v>36820</v>
      </c>
      <c r="D93" s="117">
        <v>0.0030146659424225963</v>
      </c>
      <c r="E93" s="118">
        <v>0</v>
      </c>
      <c r="F93" s="118">
        <v>0.0007604562737642585</v>
      </c>
      <c r="G93" s="119">
        <v>0.0021998913633894624</v>
      </c>
      <c r="H93" s="21"/>
      <c r="I93" s="21"/>
      <c r="J93" s="21"/>
      <c r="K93" s="21"/>
      <c r="L93" s="21"/>
    </row>
    <row r="94" spans="2:12" ht="12.75">
      <c r="B94" s="83" t="s">
        <v>104</v>
      </c>
      <c r="C94" s="84">
        <v>3292</v>
      </c>
      <c r="D94" s="117">
        <v>0.0009113001215066828</v>
      </c>
      <c r="E94" s="118">
        <v>0</v>
      </c>
      <c r="F94" s="118">
        <v>0</v>
      </c>
      <c r="G94" s="119">
        <v>0.00030376670716889426</v>
      </c>
      <c r="H94" s="21"/>
      <c r="I94" s="21"/>
      <c r="J94" s="21"/>
      <c r="K94" s="21"/>
      <c r="L94" s="21"/>
    </row>
    <row r="95" spans="2:12" ht="12.75">
      <c r="B95" s="83" t="s">
        <v>85</v>
      </c>
      <c r="C95" s="84">
        <v>113238</v>
      </c>
      <c r="D95" s="117">
        <v>0.0033116091771313518</v>
      </c>
      <c r="E95" s="118">
        <v>0.0008477719493456261</v>
      </c>
      <c r="F95" s="118">
        <v>0.0006976456666490048</v>
      </c>
      <c r="G95" s="119">
        <v>0.003912114307917837</v>
      </c>
      <c r="H95" s="21"/>
      <c r="I95" s="21"/>
      <c r="J95" s="21"/>
      <c r="K95" s="21"/>
      <c r="L95" s="21"/>
    </row>
    <row r="96" spans="2:12" ht="13.5" thickBot="1">
      <c r="B96" s="86" t="s">
        <v>38</v>
      </c>
      <c r="C96" s="87">
        <v>137038116</v>
      </c>
      <c r="D96" s="120">
        <v>0.003301577788766448</v>
      </c>
      <c r="E96" s="121">
        <v>0.0006094946605950129</v>
      </c>
      <c r="F96" s="121">
        <v>0.0002692535557041663</v>
      </c>
      <c r="G96" s="122">
        <v>0.0018810678920892345</v>
      </c>
      <c r="H96" s="21"/>
      <c r="I96" s="21"/>
      <c r="J96" s="21"/>
      <c r="K96" s="21"/>
      <c r="L96" s="21"/>
    </row>
    <row r="97" spans="2:12" ht="12.75">
      <c r="B97" s="31"/>
      <c r="C97" s="31"/>
      <c r="H97" s="21"/>
      <c r="I97" s="21"/>
      <c r="J97" s="21"/>
      <c r="K97" s="21"/>
      <c r="L97" s="21"/>
    </row>
    <row r="98" spans="2:12" ht="12.75">
      <c r="B98" s="31"/>
      <c r="C98" s="31"/>
      <c r="H98" s="21"/>
      <c r="I98" s="21"/>
      <c r="J98" s="21"/>
      <c r="K98" s="21"/>
      <c r="L98" s="21"/>
    </row>
    <row r="99" spans="2:12" ht="12.75">
      <c r="B99" s="31"/>
      <c r="C99" s="31"/>
      <c r="H99" s="21"/>
      <c r="I99" s="21"/>
      <c r="J99" s="21"/>
      <c r="K99" s="21"/>
      <c r="L99" s="21"/>
    </row>
    <row r="100" spans="2:12" ht="13.5" thickBot="1">
      <c r="B100" s="31"/>
      <c r="C100" s="31"/>
      <c r="H100" s="21"/>
      <c r="I100" s="21"/>
      <c r="J100" s="21"/>
      <c r="K100" s="21"/>
      <c r="L100" s="21"/>
    </row>
    <row r="101" spans="2:12" ht="13.5" thickBot="1">
      <c r="B101" s="71" t="s">
        <v>62</v>
      </c>
      <c r="C101" s="72" t="s">
        <v>46</v>
      </c>
      <c r="F101" s="48"/>
      <c r="G101" s="104" t="s">
        <v>86</v>
      </c>
      <c r="H101" s="21"/>
      <c r="I101" s="21"/>
      <c r="J101" s="21"/>
      <c r="K101" s="21"/>
      <c r="L101" s="21"/>
    </row>
    <row r="102" spans="6:12" ht="12.75">
      <c r="F102" s="48"/>
      <c r="H102" s="21"/>
      <c r="I102" s="21"/>
      <c r="J102" s="21"/>
      <c r="K102" s="21"/>
      <c r="L102" s="21"/>
    </row>
    <row r="103" spans="2:7" ht="26.25" customHeight="1" thickBot="1">
      <c r="B103" s="70"/>
      <c r="C103" s="70"/>
      <c r="D103" s="200" t="s">
        <v>58</v>
      </c>
      <c r="E103" s="200"/>
      <c r="F103" s="200"/>
      <c r="G103" s="200"/>
    </row>
    <row r="104" spans="2:12" ht="13.5" thickBot="1">
      <c r="B104" s="105" t="s">
        <v>94</v>
      </c>
      <c r="C104" s="106" t="s">
        <v>95</v>
      </c>
      <c r="D104" s="107"/>
      <c r="E104" s="107"/>
      <c r="F104" s="107"/>
      <c r="G104" s="108"/>
      <c r="H104" s="21"/>
      <c r="I104" s="21"/>
      <c r="J104" s="21"/>
      <c r="K104" s="21"/>
      <c r="L104" s="21"/>
    </row>
    <row r="105" spans="2:12" ht="64.5" thickBot="1">
      <c r="B105" s="109" t="s">
        <v>88</v>
      </c>
      <c r="C105" s="110" t="s">
        <v>63</v>
      </c>
      <c r="D105" s="111" t="s">
        <v>96</v>
      </c>
      <c r="E105" s="112" t="s">
        <v>97</v>
      </c>
      <c r="F105" s="112" t="s">
        <v>98</v>
      </c>
      <c r="G105" s="113" t="s">
        <v>99</v>
      </c>
      <c r="H105" s="21"/>
      <c r="I105" s="21"/>
      <c r="J105" s="21"/>
      <c r="K105" s="21"/>
      <c r="L105" s="21"/>
    </row>
    <row r="106" spans="2:12" ht="12.75">
      <c r="B106" s="105" t="s">
        <v>67</v>
      </c>
      <c r="C106" s="81">
        <v>16743494</v>
      </c>
      <c r="D106" s="114">
        <v>0.002570072889206996</v>
      </c>
      <c r="E106" s="115">
        <v>0.0004118017422170068</v>
      </c>
      <c r="F106" s="115">
        <v>0.0001726640807468262</v>
      </c>
      <c r="G106" s="116">
        <v>0.0008956911860809936</v>
      </c>
      <c r="H106" s="21"/>
      <c r="I106" s="21"/>
      <c r="J106" s="21"/>
      <c r="K106" s="21"/>
      <c r="L106" s="21"/>
    </row>
    <row r="107" spans="2:12" ht="12.75">
      <c r="B107" s="83" t="s">
        <v>69</v>
      </c>
      <c r="C107" s="84">
        <v>8466700</v>
      </c>
      <c r="D107" s="117">
        <v>0.0030928224692028774</v>
      </c>
      <c r="E107" s="118">
        <v>0.00040960468659572205</v>
      </c>
      <c r="F107" s="118">
        <v>0.00018011740111259405</v>
      </c>
      <c r="G107" s="119">
        <v>0.002628414848760438</v>
      </c>
      <c r="H107" s="21"/>
      <c r="I107" s="21"/>
      <c r="J107" s="21"/>
      <c r="K107" s="21"/>
      <c r="L107" s="21"/>
    </row>
    <row r="108" spans="2:12" ht="12.75">
      <c r="B108" s="83" t="s">
        <v>70</v>
      </c>
      <c r="C108" s="84">
        <v>1729718</v>
      </c>
      <c r="D108" s="117">
        <v>0.002551861054807778</v>
      </c>
      <c r="E108" s="118">
        <v>0.000400643341862662</v>
      </c>
      <c r="F108" s="118">
        <v>0.0013956032139342946</v>
      </c>
      <c r="G108" s="119">
        <v>0.00020003260647111264</v>
      </c>
      <c r="H108" s="21"/>
      <c r="I108" s="21"/>
      <c r="J108" s="21"/>
      <c r="K108" s="21"/>
      <c r="L108" s="21"/>
    </row>
    <row r="109" spans="2:12" ht="12.75">
      <c r="B109" s="83" t="s">
        <v>71</v>
      </c>
      <c r="C109" s="84">
        <v>11950884</v>
      </c>
      <c r="D109" s="117">
        <v>0.003915609924755357</v>
      </c>
      <c r="E109" s="118">
        <v>0.0006819579204350071</v>
      </c>
      <c r="F109" s="118">
        <v>0.0003220682252459316</v>
      </c>
      <c r="G109" s="119">
        <v>0.0017105010809242227</v>
      </c>
      <c r="H109" s="21"/>
      <c r="I109" s="21"/>
      <c r="J109" s="21"/>
      <c r="K109" s="21"/>
      <c r="L109" s="21"/>
    </row>
    <row r="110" spans="2:12" ht="12.75">
      <c r="B110" s="83" t="s">
        <v>72</v>
      </c>
      <c r="C110" s="84">
        <v>2913</v>
      </c>
      <c r="D110" s="117">
        <v>0.0006865774116031583</v>
      </c>
      <c r="E110" s="118">
        <v>0</v>
      </c>
      <c r="F110" s="118">
        <v>0</v>
      </c>
      <c r="G110" s="119">
        <v>0.004806041881222108</v>
      </c>
      <c r="H110" s="21"/>
      <c r="I110" s="21"/>
      <c r="J110" s="21"/>
      <c r="K110" s="21"/>
      <c r="L110" s="21"/>
    </row>
    <row r="111" spans="2:12" ht="12.75">
      <c r="B111" s="83" t="s">
        <v>73</v>
      </c>
      <c r="C111" s="84">
        <v>1842024</v>
      </c>
      <c r="D111" s="117">
        <v>0.0023099590450504446</v>
      </c>
      <c r="E111" s="118">
        <v>0.0001688360195089749</v>
      </c>
      <c r="F111" s="118">
        <v>0.0003887028616348104</v>
      </c>
      <c r="G111" s="119">
        <v>0.0015444967057975357</v>
      </c>
      <c r="H111" s="21"/>
      <c r="I111" s="21"/>
      <c r="J111" s="21"/>
      <c r="K111" s="21"/>
      <c r="L111" s="21"/>
    </row>
    <row r="112" spans="2:12" ht="12.75">
      <c r="B112" s="83" t="s">
        <v>74</v>
      </c>
      <c r="C112" s="84">
        <v>1126242</v>
      </c>
      <c r="D112" s="117">
        <v>0.0025740471408453956</v>
      </c>
      <c r="E112" s="118">
        <v>0.00020333107804539345</v>
      </c>
      <c r="F112" s="118">
        <v>0.00042086869429483183</v>
      </c>
      <c r="G112" s="119">
        <v>0.0014712646127564059</v>
      </c>
      <c r="H112" s="21"/>
      <c r="I112" s="21"/>
      <c r="J112" s="21"/>
      <c r="K112" s="21"/>
      <c r="L112" s="21"/>
    </row>
    <row r="113" spans="2:12" ht="12.75">
      <c r="B113" s="83" t="s">
        <v>75</v>
      </c>
      <c r="C113" s="84">
        <v>5271</v>
      </c>
      <c r="D113" s="117">
        <v>0.006640106241699867</v>
      </c>
      <c r="E113" s="118">
        <v>0</v>
      </c>
      <c r="F113" s="118">
        <v>0</v>
      </c>
      <c r="G113" s="119">
        <v>0.0011383039271485487</v>
      </c>
      <c r="H113" s="21"/>
      <c r="I113" s="21"/>
      <c r="J113" s="21"/>
      <c r="K113" s="21"/>
      <c r="L113" s="21"/>
    </row>
    <row r="114" spans="2:12" ht="12.75">
      <c r="B114" s="83" t="s">
        <v>76</v>
      </c>
      <c r="C114" s="84">
        <v>1365007</v>
      </c>
      <c r="D114" s="117">
        <v>0.0014087839842579562</v>
      </c>
      <c r="E114" s="118">
        <v>0.0006908389480786546</v>
      </c>
      <c r="F114" s="118">
        <v>0</v>
      </c>
      <c r="G114" s="119">
        <v>0.0014461464300183076</v>
      </c>
      <c r="H114" s="21"/>
      <c r="I114" s="21"/>
      <c r="J114" s="21"/>
      <c r="K114" s="21"/>
      <c r="L114" s="21"/>
    </row>
    <row r="115" spans="2:12" ht="12.75">
      <c r="B115" s="83" t="s">
        <v>77</v>
      </c>
      <c r="C115" s="84">
        <v>18085321</v>
      </c>
      <c r="D115" s="117">
        <v>0.003932249806348475</v>
      </c>
      <c r="E115" s="118">
        <v>0.0006814919126953843</v>
      </c>
      <c r="F115" s="118">
        <v>0.0002913965419800953</v>
      </c>
      <c r="G115" s="119">
        <v>0.002376291800405423</v>
      </c>
      <c r="H115" s="21"/>
      <c r="I115" s="21"/>
      <c r="J115" s="21"/>
      <c r="K115" s="21"/>
      <c r="L115" s="21"/>
    </row>
    <row r="116" spans="2:8" ht="12.75">
      <c r="B116" s="83" t="s">
        <v>78</v>
      </c>
      <c r="C116" s="84">
        <v>3343841</v>
      </c>
      <c r="D116" s="117">
        <v>0.0012958152017395563</v>
      </c>
      <c r="E116" s="118">
        <v>7.7754893250008E-06</v>
      </c>
      <c r="F116" s="118">
        <v>0.0014205220882213</v>
      </c>
      <c r="G116" s="119">
        <v>0.0015631724116068916</v>
      </c>
      <c r="H116" s="21"/>
    </row>
    <row r="117" spans="2:8" ht="12.75">
      <c r="B117" s="83" t="s">
        <v>79</v>
      </c>
      <c r="C117" s="84">
        <v>5058</v>
      </c>
      <c r="D117" s="117">
        <v>0</v>
      </c>
      <c r="E117" s="118">
        <v>0</v>
      </c>
      <c r="F117" s="118">
        <v>0</v>
      </c>
      <c r="G117" s="119">
        <v>0.011466982997232108</v>
      </c>
      <c r="H117" s="21"/>
    </row>
    <row r="118" spans="2:8" ht="12.75">
      <c r="B118" s="83" t="s">
        <v>80</v>
      </c>
      <c r="C118" s="84">
        <v>5232</v>
      </c>
      <c r="D118" s="117">
        <v>0</v>
      </c>
      <c r="E118" s="118">
        <v>0</v>
      </c>
      <c r="F118" s="118">
        <v>0</v>
      </c>
      <c r="G118" s="119">
        <v>0.0007645259938837921</v>
      </c>
      <c r="H118" s="21"/>
    </row>
    <row r="119" spans="2:8" ht="12.75">
      <c r="B119" s="83" t="s">
        <v>81</v>
      </c>
      <c r="C119" s="84">
        <v>18830</v>
      </c>
      <c r="D119" s="117">
        <v>0.001486988847583643</v>
      </c>
      <c r="E119" s="118">
        <v>0</v>
      </c>
      <c r="F119" s="118">
        <v>0</v>
      </c>
      <c r="G119" s="119">
        <v>0.013648433351035582</v>
      </c>
      <c r="H119" s="21"/>
    </row>
    <row r="120" spans="2:8" ht="12.75">
      <c r="B120" s="83" t="s">
        <v>82</v>
      </c>
      <c r="C120" s="84">
        <v>605871</v>
      </c>
      <c r="D120" s="117">
        <v>0.001965764989576989</v>
      </c>
      <c r="E120" s="118">
        <v>0.000376317731002144</v>
      </c>
      <c r="F120" s="118">
        <v>0.00012048769457524786</v>
      </c>
      <c r="G120" s="119">
        <v>0.0018535298768219638</v>
      </c>
      <c r="H120" s="21"/>
    </row>
    <row r="121" spans="2:8" ht="12.75">
      <c r="B121" s="83" t="s">
        <v>83</v>
      </c>
      <c r="C121" s="84">
        <v>3198125</v>
      </c>
      <c r="D121" s="117">
        <v>0.002851045534492867</v>
      </c>
      <c r="E121" s="118">
        <v>0.0009977721321086574</v>
      </c>
      <c r="F121" s="118">
        <v>0.00024076607387140902</v>
      </c>
      <c r="G121" s="119">
        <v>0.0018245065468047684</v>
      </c>
      <c r="H121" s="21"/>
    </row>
    <row r="122" spans="2:8" ht="12.75">
      <c r="B122" s="83" t="s">
        <v>84</v>
      </c>
      <c r="C122" s="84">
        <v>2259560</v>
      </c>
      <c r="D122" s="117">
        <v>0.004021136858503425</v>
      </c>
      <c r="E122" s="118">
        <v>0.0010869372798243905</v>
      </c>
      <c r="F122" s="118">
        <v>0.0002836835490095417</v>
      </c>
      <c r="G122" s="119">
        <v>0.004364123988741171</v>
      </c>
      <c r="H122" s="21"/>
    </row>
    <row r="123" spans="2:8" ht="12.75">
      <c r="B123" s="83" t="s">
        <v>92</v>
      </c>
      <c r="C123" s="84">
        <v>1750</v>
      </c>
      <c r="D123" s="117">
        <v>0</v>
      </c>
      <c r="E123" s="118">
        <v>0</v>
      </c>
      <c r="F123" s="118">
        <v>0</v>
      </c>
      <c r="G123" s="119">
        <v>0.004571428571428572</v>
      </c>
      <c r="H123" s="21"/>
    </row>
    <row r="124" spans="2:8" ht="12.75">
      <c r="B124" s="83" t="s">
        <v>85</v>
      </c>
      <c r="C124" s="84">
        <v>113800</v>
      </c>
      <c r="D124" s="117">
        <v>0.001827768014059754</v>
      </c>
      <c r="E124" s="118">
        <v>0.000992970123022847</v>
      </c>
      <c r="F124" s="118">
        <v>0.0009490333919156415</v>
      </c>
      <c r="G124" s="119">
        <v>0.004481546572934973</v>
      </c>
      <c r="H124" s="21"/>
    </row>
    <row r="125" spans="2:8" ht="13.5" thickBot="1">
      <c r="B125" s="86" t="s">
        <v>38</v>
      </c>
      <c r="C125" s="87">
        <v>70902775</v>
      </c>
      <c r="D125" s="120">
        <v>0.003169692582554068</v>
      </c>
      <c r="E125" s="121">
        <v>0.0005504580039356711</v>
      </c>
      <c r="F125" s="121">
        <v>0.0003315385046636045</v>
      </c>
      <c r="G125" s="122">
        <v>0.0018399844011747072</v>
      </c>
      <c r="H125" s="21"/>
    </row>
    <row r="126" spans="2:8" ht="12.75">
      <c r="B126" s="51"/>
      <c r="C126" s="51"/>
      <c r="D126" s="51"/>
      <c r="E126" s="51"/>
      <c r="F126" s="51"/>
      <c r="G126" s="51"/>
      <c r="H126" s="21"/>
    </row>
    <row r="127" spans="2:8" ht="12.75">
      <c r="B127" s="51"/>
      <c r="C127" s="51"/>
      <c r="D127" s="51"/>
      <c r="E127" s="51"/>
      <c r="F127" s="51"/>
      <c r="G127" s="51"/>
      <c r="H127" s="21"/>
    </row>
    <row r="128" spans="2:8" ht="13.5" thickBot="1">
      <c r="B128" s="51"/>
      <c r="C128" s="51"/>
      <c r="D128" s="51"/>
      <c r="E128" s="51"/>
      <c r="F128" s="51"/>
      <c r="G128" s="51"/>
      <c r="H128" s="21"/>
    </row>
    <row r="129" spans="2:8" ht="13.5" thickBot="1">
      <c r="B129" s="71" t="s">
        <v>62</v>
      </c>
      <c r="C129" s="72" t="s">
        <v>45</v>
      </c>
      <c r="F129" s="48"/>
      <c r="G129" s="104" t="s">
        <v>86</v>
      </c>
      <c r="H129" s="21"/>
    </row>
    <row r="130" spans="6:8" ht="12.75">
      <c r="F130" s="48"/>
      <c r="G130" s="104"/>
      <c r="H130" s="21"/>
    </row>
    <row r="131" spans="2:7" ht="26.25" customHeight="1" thickBot="1">
      <c r="B131" s="70"/>
      <c r="C131" s="70"/>
      <c r="D131" s="200" t="s">
        <v>58</v>
      </c>
      <c r="E131" s="200"/>
      <c r="F131" s="200"/>
      <c r="G131" s="200"/>
    </row>
    <row r="132" spans="2:8" ht="64.5" thickBot="1">
      <c r="B132" s="109" t="s">
        <v>88</v>
      </c>
      <c r="C132" s="110" t="s">
        <v>63</v>
      </c>
      <c r="D132" s="111" t="s">
        <v>96</v>
      </c>
      <c r="E132" s="112" t="s">
        <v>97</v>
      </c>
      <c r="F132" s="112" t="s">
        <v>98</v>
      </c>
      <c r="G132" s="113" t="s">
        <v>99</v>
      </c>
      <c r="H132" s="21"/>
    </row>
    <row r="133" spans="2:8" ht="12.75">
      <c r="B133" s="105" t="s">
        <v>67</v>
      </c>
      <c r="C133" s="81">
        <v>16233416</v>
      </c>
      <c r="D133" s="114">
        <v>0.0029702928822867595</v>
      </c>
      <c r="E133" s="115">
        <v>0.0005127078613644842</v>
      </c>
      <c r="F133" s="115">
        <v>0.0002195471365977438</v>
      </c>
      <c r="G133" s="116">
        <v>0.0009341225531336103</v>
      </c>
      <c r="H133" s="21"/>
    </row>
    <row r="134" spans="2:8" ht="12.75">
      <c r="B134" s="83" t="s">
        <v>69</v>
      </c>
      <c r="C134" s="84">
        <v>7236301</v>
      </c>
      <c r="D134" s="117">
        <v>0.0038702093790736456</v>
      </c>
      <c r="E134" s="118">
        <v>0.0005529067958892258</v>
      </c>
      <c r="F134" s="118">
        <v>0.00025814293794578197</v>
      </c>
      <c r="G134" s="119">
        <v>0.0035017891046820746</v>
      </c>
      <c r="H134" s="21"/>
    </row>
    <row r="135" spans="2:8" ht="12.75">
      <c r="B135" s="83" t="s">
        <v>70</v>
      </c>
      <c r="C135" s="84">
        <v>1734240</v>
      </c>
      <c r="D135" s="117">
        <v>0.0030151536119568225</v>
      </c>
      <c r="E135" s="118">
        <v>0.000510309991696651</v>
      </c>
      <c r="F135" s="118">
        <v>0.001289325583540917</v>
      </c>
      <c r="G135" s="119">
        <v>0.0002652458713903497</v>
      </c>
      <c r="H135" s="21"/>
    </row>
    <row r="136" spans="2:8" ht="12.75">
      <c r="B136" s="83" t="s">
        <v>71</v>
      </c>
      <c r="C136" s="84">
        <v>11649568</v>
      </c>
      <c r="D136" s="117">
        <v>0.004715196305991776</v>
      </c>
      <c r="E136" s="118">
        <v>0.0007132453323591055</v>
      </c>
      <c r="F136" s="118">
        <v>0.0003592407890146656</v>
      </c>
      <c r="G136" s="119">
        <v>0.0018672795420396704</v>
      </c>
      <c r="H136" s="21"/>
    </row>
    <row r="137" spans="2:8" ht="12.75">
      <c r="B137" s="83" t="s">
        <v>72</v>
      </c>
      <c r="C137" s="84">
        <v>2585</v>
      </c>
      <c r="D137" s="117">
        <v>0</v>
      </c>
      <c r="E137" s="118">
        <v>0</v>
      </c>
      <c r="F137" s="118">
        <v>0</v>
      </c>
      <c r="G137" s="119">
        <v>0.0011605415860735009</v>
      </c>
      <c r="H137" s="21"/>
    </row>
    <row r="138" spans="2:8" ht="12.75">
      <c r="B138" s="83" t="s">
        <v>73</v>
      </c>
      <c r="C138" s="84">
        <v>1773817</v>
      </c>
      <c r="D138" s="117">
        <v>0.0030865641720651004</v>
      </c>
      <c r="E138" s="118">
        <v>0.00024128757363358228</v>
      </c>
      <c r="F138" s="118">
        <v>0.000541769528649235</v>
      </c>
      <c r="G138" s="119">
        <v>0.001842918407028459</v>
      </c>
      <c r="H138" s="21"/>
    </row>
    <row r="139" spans="2:8" ht="12.75">
      <c r="B139" s="83" t="s">
        <v>74</v>
      </c>
      <c r="C139" s="84">
        <v>1041219</v>
      </c>
      <c r="D139" s="117">
        <v>0.003230828480847929</v>
      </c>
      <c r="E139" s="118">
        <v>0.0002525885524563036</v>
      </c>
      <c r="F139" s="118">
        <v>0.0006742097483814644</v>
      </c>
      <c r="G139" s="119">
        <v>0.0018228633937721075</v>
      </c>
      <c r="H139" s="21"/>
    </row>
    <row r="140" spans="2:8" ht="12.75">
      <c r="B140" s="83" t="s">
        <v>75</v>
      </c>
      <c r="C140" s="84">
        <v>5708</v>
      </c>
      <c r="D140" s="117">
        <v>0.0019271198318149966</v>
      </c>
      <c r="E140" s="118">
        <v>0</v>
      </c>
      <c r="F140" s="118">
        <v>0</v>
      </c>
      <c r="G140" s="119">
        <v>0.00350385423966363</v>
      </c>
      <c r="H140" s="21"/>
    </row>
    <row r="141" spans="2:8" ht="12.75">
      <c r="B141" s="83" t="s">
        <v>76</v>
      </c>
      <c r="C141" s="84">
        <v>1315895</v>
      </c>
      <c r="D141" s="117">
        <v>0.001733420979637433</v>
      </c>
      <c r="E141" s="118">
        <v>0.0008420124705998579</v>
      </c>
      <c r="F141" s="118">
        <v>0</v>
      </c>
      <c r="G141" s="119">
        <v>0.0018306931784070918</v>
      </c>
      <c r="H141" s="21"/>
    </row>
    <row r="142" spans="2:8" ht="12.75">
      <c r="B142" s="83" t="s">
        <v>77</v>
      </c>
      <c r="C142" s="84">
        <v>17100909</v>
      </c>
      <c r="D142" s="117">
        <v>0.003800850586363567</v>
      </c>
      <c r="E142" s="118">
        <v>0.00031717612204123184</v>
      </c>
      <c r="F142" s="118">
        <v>0.0001456062949636186</v>
      </c>
      <c r="G142" s="119">
        <v>0.002388294095945426</v>
      </c>
      <c r="H142" s="21"/>
    </row>
    <row r="143" spans="2:8" ht="12.75">
      <c r="B143" s="83" t="s">
        <v>78</v>
      </c>
      <c r="C143" s="84">
        <v>3057364</v>
      </c>
      <c r="D143" s="117">
        <v>0.0015300762356068823</v>
      </c>
      <c r="E143" s="118">
        <v>1.9624748639677842E-05</v>
      </c>
      <c r="F143" s="118">
        <v>0.0012337425311477468</v>
      </c>
      <c r="G143" s="119">
        <v>0.00164717056915696</v>
      </c>
      <c r="H143" s="21"/>
    </row>
    <row r="144" spans="2:7" ht="12.75">
      <c r="B144" s="83" t="s">
        <v>79</v>
      </c>
      <c r="C144" s="84">
        <v>4615</v>
      </c>
      <c r="D144" s="117">
        <v>0</v>
      </c>
      <c r="E144" s="118">
        <v>0</v>
      </c>
      <c r="F144" s="118">
        <v>0</v>
      </c>
      <c r="G144" s="119">
        <v>0.007367280606717226</v>
      </c>
    </row>
    <row r="145" spans="2:7" ht="12.75">
      <c r="B145" s="83" t="s">
        <v>80</v>
      </c>
      <c r="C145" s="84">
        <v>4974</v>
      </c>
      <c r="D145" s="117">
        <v>0</v>
      </c>
      <c r="E145" s="118">
        <v>0</v>
      </c>
      <c r="F145" s="118">
        <v>0</v>
      </c>
      <c r="G145" s="119">
        <v>0.0014073180538801769</v>
      </c>
    </row>
    <row r="146" spans="2:7" ht="12.75">
      <c r="B146" s="83" t="s">
        <v>81</v>
      </c>
      <c r="C146" s="84">
        <v>20567</v>
      </c>
      <c r="D146" s="117">
        <v>0.0010696747216414645</v>
      </c>
      <c r="E146" s="118">
        <v>0</v>
      </c>
      <c r="F146" s="118">
        <v>0</v>
      </c>
      <c r="G146" s="119">
        <v>0.020518306024213544</v>
      </c>
    </row>
    <row r="147" spans="2:7" ht="12.75">
      <c r="B147" s="83" t="s">
        <v>82</v>
      </c>
      <c r="C147" s="84">
        <v>553492</v>
      </c>
      <c r="D147" s="117">
        <v>0.0026865790291458595</v>
      </c>
      <c r="E147" s="118">
        <v>0.0004769716635470793</v>
      </c>
      <c r="F147" s="118">
        <v>0.00012104962673353906</v>
      </c>
      <c r="G147" s="119">
        <v>0.001944020871123702</v>
      </c>
    </row>
    <row r="148" spans="2:7" ht="12.75">
      <c r="B148" s="83" t="s">
        <v>83</v>
      </c>
      <c r="C148" s="84">
        <v>3140369</v>
      </c>
      <c r="D148" s="117">
        <v>0.0034836670467706184</v>
      </c>
      <c r="E148" s="118">
        <v>0.001135535346323951</v>
      </c>
      <c r="F148" s="118">
        <v>0.0002738531682104874</v>
      </c>
      <c r="G148" s="119">
        <v>0.0018058387406065975</v>
      </c>
    </row>
    <row r="149" spans="2:7" ht="12.75">
      <c r="B149" s="83" t="s">
        <v>84</v>
      </c>
      <c r="C149" s="84">
        <v>2232077</v>
      </c>
      <c r="D149" s="117">
        <v>0.0046109520415290334</v>
      </c>
      <c r="E149" s="118">
        <v>0.0011585621822186242</v>
      </c>
      <c r="F149" s="118">
        <v>0.00036692282569104917</v>
      </c>
      <c r="G149" s="119">
        <v>0.005041044730983743</v>
      </c>
    </row>
    <row r="150" spans="2:7" ht="12.75">
      <c r="B150" s="83" t="s">
        <v>92</v>
      </c>
      <c r="C150" s="84">
        <v>376</v>
      </c>
      <c r="D150" s="117">
        <v>0</v>
      </c>
      <c r="E150" s="118">
        <v>0</v>
      </c>
      <c r="F150" s="118">
        <v>0</v>
      </c>
      <c r="G150" s="119">
        <v>0</v>
      </c>
    </row>
    <row r="151" spans="2:7" ht="12.75">
      <c r="B151" s="83" t="s">
        <v>85</v>
      </c>
      <c r="C151" s="84">
        <v>110527</v>
      </c>
      <c r="D151" s="117">
        <v>0.00411664118269744</v>
      </c>
      <c r="E151" s="118">
        <v>0.0005338062192948329</v>
      </c>
      <c r="F151" s="118">
        <v>0.0007961855474228017</v>
      </c>
      <c r="G151" s="119">
        <v>0.004885684041003556</v>
      </c>
    </row>
    <row r="152" spans="2:7" ht="13.5" thickBot="1">
      <c r="B152" s="86" t="s">
        <v>38</v>
      </c>
      <c r="C152" s="87">
        <v>67248209</v>
      </c>
      <c r="D152" s="120">
        <v>0.0035762439413070464</v>
      </c>
      <c r="E152" s="121">
        <v>0.0005245641560506094</v>
      </c>
      <c r="F152" s="121">
        <v>0.00032195652972705934</v>
      </c>
      <c r="G152" s="122">
        <v>0.0020114736438557046</v>
      </c>
    </row>
    <row r="153" spans="2:7" ht="12.75">
      <c r="B153" s="21"/>
      <c r="C153" s="21"/>
      <c r="D153" s="21"/>
      <c r="E153" s="21"/>
      <c r="F153" s="21"/>
      <c r="G153" s="21"/>
    </row>
    <row r="154" spans="2:7" ht="12.75">
      <c r="B154" s="21"/>
      <c r="C154" s="21"/>
      <c r="D154" s="21"/>
      <c r="E154" s="21"/>
      <c r="F154" s="21"/>
      <c r="G154" s="21"/>
    </row>
    <row r="155" spans="2:7" ht="12.75">
      <c r="B155" s="21"/>
      <c r="C155" s="21"/>
      <c r="D155" s="21"/>
      <c r="E155" s="21"/>
      <c r="F155" s="21"/>
      <c r="G155" s="21"/>
    </row>
    <row r="156" spans="2:7" ht="13.5" thickBot="1">
      <c r="B156" s="21"/>
      <c r="C156" s="21"/>
      <c r="D156" s="21"/>
      <c r="E156" s="21"/>
      <c r="F156" s="21"/>
      <c r="G156" s="21"/>
    </row>
    <row r="157" spans="2:7" ht="13.5" thickBot="1">
      <c r="B157" s="71" t="s">
        <v>62</v>
      </c>
      <c r="C157" s="72" t="s">
        <v>44</v>
      </c>
      <c r="F157" s="48"/>
      <c r="G157" s="104" t="s">
        <v>86</v>
      </c>
    </row>
    <row r="158" spans="6:7" ht="12.75">
      <c r="F158" s="48"/>
      <c r="G158" s="104"/>
    </row>
    <row r="159" spans="2:7" ht="26.25" customHeight="1" thickBot="1">
      <c r="B159" s="70"/>
      <c r="C159" s="70"/>
      <c r="D159" s="200" t="s">
        <v>58</v>
      </c>
      <c r="E159" s="200"/>
      <c r="F159" s="200"/>
      <c r="G159" s="200"/>
    </row>
    <row r="160" spans="2:7" ht="64.5" thickBot="1">
      <c r="B160" s="109" t="s">
        <v>88</v>
      </c>
      <c r="C160" s="110" t="s">
        <v>63</v>
      </c>
      <c r="D160" s="111" t="s">
        <v>96</v>
      </c>
      <c r="E160" s="112" t="s">
        <v>97</v>
      </c>
      <c r="F160" s="112" t="s">
        <v>98</v>
      </c>
      <c r="G160" s="113" t="s">
        <v>99</v>
      </c>
    </row>
    <row r="161" spans="2:7" ht="12.75">
      <c r="B161" s="105" t="s">
        <v>67</v>
      </c>
      <c r="C161" s="81">
        <v>17467074</v>
      </c>
      <c r="D161" s="114">
        <v>0.0032242377859050693</v>
      </c>
      <c r="E161" s="115">
        <v>0.0005196634536499931</v>
      </c>
      <c r="F161" s="115">
        <v>0.00021520490495431576</v>
      </c>
      <c r="G161" s="116">
        <v>0.0008086643475604442</v>
      </c>
    </row>
    <row r="162" spans="2:7" ht="12.75">
      <c r="B162" s="83" t="s">
        <v>69</v>
      </c>
      <c r="C162" s="84">
        <v>7953464</v>
      </c>
      <c r="D162" s="117">
        <v>0.004142094564079249</v>
      </c>
      <c r="E162" s="118">
        <v>0.0005336039743186114</v>
      </c>
      <c r="F162" s="118">
        <v>0.00024681069782927286</v>
      </c>
      <c r="G162" s="119">
        <v>0.0028958451311277703</v>
      </c>
    </row>
    <row r="163" spans="2:7" ht="12.75">
      <c r="B163" s="83" t="s">
        <v>70</v>
      </c>
      <c r="C163" s="84">
        <v>1880429</v>
      </c>
      <c r="D163" s="117">
        <v>0.0031827843539958167</v>
      </c>
      <c r="E163" s="118">
        <v>0.0003887410798280605</v>
      </c>
      <c r="F163" s="118">
        <v>0.0011965354714269989</v>
      </c>
      <c r="G163" s="119">
        <v>0.0002350527459425482</v>
      </c>
    </row>
    <row r="164" spans="2:7" ht="12.75">
      <c r="B164" s="83" t="s">
        <v>71</v>
      </c>
      <c r="C164" s="84">
        <v>12348873</v>
      </c>
      <c r="D164" s="117">
        <v>0.004803272331005429</v>
      </c>
      <c r="E164" s="118">
        <v>0.0006505047059760028</v>
      </c>
      <c r="F164" s="118">
        <v>0.00030375241530138016</v>
      </c>
      <c r="G164" s="119">
        <v>0.0014659637361239361</v>
      </c>
    </row>
    <row r="165" spans="2:7" ht="12.75">
      <c r="B165" s="83" t="s">
        <v>72</v>
      </c>
      <c r="C165" s="84">
        <v>3012</v>
      </c>
      <c r="D165" s="117">
        <v>0</v>
      </c>
      <c r="E165" s="118">
        <v>0</v>
      </c>
      <c r="F165" s="118">
        <v>0</v>
      </c>
      <c r="G165" s="119">
        <v>0.0013280212483399733</v>
      </c>
    </row>
    <row r="166" spans="2:7" ht="12.75">
      <c r="B166" s="83" t="s">
        <v>73</v>
      </c>
      <c r="C166" s="84">
        <v>1924952</v>
      </c>
      <c r="D166" s="117">
        <v>0.0035117758780478683</v>
      </c>
      <c r="E166" s="118">
        <v>0.00021870675216836575</v>
      </c>
      <c r="F166" s="118">
        <v>0.0004852069038604599</v>
      </c>
      <c r="G166" s="119">
        <v>0.0016296510250645212</v>
      </c>
    </row>
    <row r="167" spans="2:7" ht="12.75">
      <c r="B167" s="83" t="s">
        <v>74</v>
      </c>
      <c r="C167" s="84">
        <v>1153996</v>
      </c>
      <c r="D167" s="117">
        <v>0.0036239293723721745</v>
      </c>
      <c r="E167" s="118">
        <v>0.00024090204818734206</v>
      </c>
      <c r="F167" s="118">
        <v>0.0004150794283515714</v>
      </c>
      <c r="G167" s="119">
        <v>0.0014575440469464366</v>
      </c>
    </row>
    <row r="168" spans="2:7" ht="12.75">
      <c r="B168" s="83" t="s">
        <v>75</v>
      </c>
      <c r="C168" s="84">
        <v>6791</v>
      </c>
      <c r="D168" s="117">
        <v>0</v>
      </c>
      <c r="E168" s="118">
        <v>0</v>
      </c>
      <c r="F168" s="118">
        <v>0.00014725371815638345</v>
      </c>
      <c r="G168" s="119">
        <v>0.004417611544691504</v>
      </c>
    </row>
    <row r="169" spans="2:7" ht="12.75">
      <c r="B169" s="83" t="s">
        <v>76</v>
      </c>
      <c r="C169" s="84">
        <v>1489020</v>
      </c>
      <c r="D169" s="117">
        <v>0.0019717666653235014</v>
      </c>
      <c r="E169" s="118">
        <v>0.0008065707646640072</v>
      </c>
      <c r="F169" s="118">
        <v>0</v>
      </c>
      <c r="G169" s="119">
        <v>0.0015694886569690132</v>
      </c>
    </row>
    <row r="170" spans="2:7" ht="12.75">
      <c r="B170" s="83" t="s">
        <v>77</v>
      </c>
      <c r="C170" s="84">
        <v>17940838</v>
      </c>
      <c r="D170" s="117">
        <v>0.0026071245947374365</v>
      </c>
      <c r="E170" s="118">
        <v>7.207021210491952E-05</v>
      </c>
      <c r="F170" s="118">
        <v>2.5639827972361157E-05</v>
      </c>
      <c r="G170" s="119">
        <v>0.0022265961043737197</v>
      </c>
    </row>
    <row r="171" spans="2:7" ht="12.75">
      <c r="B171" s="83" t="s">
        <v>78</v>
      </c>
      <c r="C171" s="84">
        <v>3351416</v>
      </c>
      <c r="D171" s="117">
        <v>0.001318547145445388</v>
      </c>
      <c r="E171" s="118">
        <v>0.0003189696534241049</v>
      </c>
      <c r="F171" s="118">
        <v>0.0009416915118863191</v>
      </c>
      <c r="G171" s="119">
        <v>0.0010592537602016582</v>
      </c>
    </row>
    <row r="172" spans="2:7" ht="12.75">
      <c r="B172" s="83" t="s">
        <v>79</v>
      </c>
      <c r="C172" s="84">
        <v>5322</v>
      </c>
      <c r="D172" s="117">
        <v>0.0009394964299135663</v>
      </c>
      <c r="E172" s="118">
        <v>0</v>
      </c>
      <c r="F172" s="118">
        <v>0</v>
      </c>
      <c r="G172" s="119">
        <v>0.005073280721533258</v>
      </c>
    </row>
    <row r="173" spans="2:7" ht="12.75">
      <c r="B173" s="83" t="s">
        <v>80</v>
      </c>
      <c r="C173" s="84">
        <v>5263</v>
      </c>
      <c r="D173" s="117">
        <v>0.00019000570017100514</v>
      </c>
      <c r="E173" s="118">
        <v>0</v>
      </c>
      <c r="F173" s="118">
        <v>0</v>
      </c>
      <c r="G173" s="119">
        <v>0.0011400342010260307</v>
      </c>
    </row>
    <row r="174" spans="2:7" ht="12.75">
      <c r="B174" s="83" t="s">
        <v>81</v>
      </c>
      <c r="C174" s="84">
        <v>22651</v>
      </c>
      <c r="D174" s="117">
        <v>0.0011920003531852897</v>
      </c>
      <c r="E174" s="118">
        <v>0</v>
      </c>
      <c r="F174" s="118">
        <v>0</v>
      </c>
      <c r="G174" s="119">
        <v>0.016555560460906803</v>
      </c>
    </row>
    <row r="175" spans="2:7" ht="12.75">
      <c r="B175" s="83" t="s">
        <v>82</v>
      </c>
      <c r="C175" s="84">
        <v>602241</v>
      </c>
      <c r="D175" s="117">
        <v>0.0013715439500133668</v>
      </c>
      <c r="E175" s="118">
        <v>0.00026069297839237117</v>
      </c>
      <c r="F175" s="118">
        <v>6.97395228820356E-05</v>
      </c>
      <c r="G175" s="119">
        <v>0.0011091905067904708</v>
      </c>
    </row>
    <row r="176" spans="2:7" ht="12.75">
      <c r="B176" s="83" t="s">
        <v>83</v>
      </c>
      <c r="C176" s="84">
        <v>3432634</v>
      </c>
      <c r="D176" s="117">
        <v>0.003830294753241971</v>
      </c>
      <c r="E176" s="118">
        <v>0.0012427774123311718</v>
      </c>
      <c r="F176" s="118">
        <v>0.00027762936567079393</v>
      </c>
      <c r="G176" s="119">
        <v>0.0014647643762778087</v>
      </c>
    </row>
    <row r="177" spans="2:7" ht="12.75">
      <c r="B177" s="83" t="s">
        <v>84</v>
      </c>
      <c r="C177" s="84">
        <v>2343788</v>
      </c>
      <c r="D177" s="117">
        <v>0.00431694334129196</v>
      </c>
      <c r="E177" s="118">
        <v>0.0010180101613285844</v>
      </c>
      <c r="F177" s="118">
        <v>0.0003084749985920228</v>
      </c>
      <c r="G177" s="119">
        <v>0.004866054438370706</v>
      </c>
    </row>
    <row r="178" spans="2:7" ht="12.75">
      <c r="B178" s="83" t="s">
        <v>92</v>
      </c>
      <c r="C178" s="84">
        <v>118</v>
      </c>
      <c r="D178" s="117">
        <v>0</v>
      </c>
      <c r="E178" s="118">
        <v>0</v>
      </c>
      <c r="F178" s="118">
        <v>0</v>
      </c>
      <c r="G178" s="119">
        <v>0</v>
      </c>
    </row>
    <row r="179" spans="2:7" ht="12.75">
      <c r="B179" s="83" t="s">
        <v>85</v>
      </c>
      <c r="C179" s="84">
        <v>127360</v>
      </c>
      <c r="D179" s="117">
        <v>0.005268530150753768</v>
      </c>
      <c r="E179" s="118">
        <v>0.000675251256281407</v>
      </c>
      <c r="F179" s="118">
        <v>0.001201319095477387</v>
      </c>
      <c r="G179" s="119">
        <v>0.0035646984924623116</v>
      </c>
    </row>
    <row r="180" spans="2:7" ht="13.5" thickBot="1">
      <c r="B180" s="86" t="s">
        <v>38</v>
      </c>
      <c r="C180" s="87">
        <v>72091625</v>
      </c>
      <c r="D180" s="120">
        <v>0.0033926687045825366</v>
      </c>
      <c r="E180" s="121">
        <v>0.0004611076529347202</v>
      </c>
      <c r="F180" s="121">
        <v>0.0002589066344391599</v>
      </c>
      <c r="G180" s="122">
        <v>0.0017268441375818619</v>
      </c>
    </row>
    <row r="181" spans="2:7" ht="12.75">
      <c r="B181" s="51"/>
      <c r="C181" s="51"/>
      <c r="D181" s="51"/>
      <c r="E181" s="51"/>
      <c r="F181" s="51"/>
      <c r="G181" s="51"/>
    </row>
    <row r="182" spans="2:7" ht="12.75">
      <c r="B182" s="51"/>
      <c r="C182" s="51"/>
      <c r="D182" s="51"/>
      <c r="E182" s="51"/>
      <c r="F182" s="51"/>
      <c r="G182" s="51"/>
    </row>
    <row r="183" spans="2:7" ht="12.75">
      <c r="B183" s="51"/>
      <c r="C183" s="51"/>
      <c r="D183" s="51"/>
      <c r="E183" s="51"/>
      <c r="F183" s="51"/>
      <c r="G183" s="51"/>
    </row>
    <row r="184" spans="2:7" ht="13.5" thickBot="1">
      <c r="B184" s="51"/>
      <c r="C184" s="51"/>
      <c r="D184" s="51"/>
      <c r="E184" s="51"/>
      <c r="F184" s="51"/>
      <c r="G184" s="51"/>
    </row>
    <row r="185" spans="2:7" ht="13.5" thickBot="1">
      <c r="B185" s="71" t="s">
        <v>62</v>
      </c>
      <c r="C185" s="72" t="s">
        <v>43</v>
      </c>
      <c r="F185" s="48"/>
      <c r="G185" s="104" t="s">
        <v>86</v>
      </c>
    </row>
    <row r="186" spans="6:7" ht="12.75">
      <c r="F186" s="48"/>
      <c r="G186" s="104"/>
    </row>
    <row r="187" spans="2:7" ht="26.25" customHeight="1" thickBot="1">
      <c r="B187" s="70"/>
      <c r="C187" s="70"/>
      <c r="D187" s="200" t="s">
        <v>58</v>
      </c>
      <c r="E187" s="200"/>
      <c r="F187" s="200"/>
      <c r="G187" s="200"/>
    </row>
    <row r="188" spans="2:7" ht="64.5" thickBot="1">
      <c r="B188" s="109" t="s">
        <v>88</v>
      </c>
      <c r="C188" s="110" t="s">
        <v>63</v>
      </c>
      <c r="D188" s="111" t="s">
        <v>96</v>
      </c>
      <c r="E188" s="112" t="s">
        <v>97</v>
      </c>
      <c r="F188" s="112" t="s">
        <v>98</v>
      </c>
      <c r="G188" s="113" t="s">
        <v>99</v>
      </c>
    </row>
    <row r="189" spans="2:7" ht="12.75">
      <c r="B189" s="105" t="s">
        <v>67</v>
      </c>
      <c r="C189" s="81">
        <v>17321685</v>
      </c>
      <c r="D189" s="114">
        <v>0.0031115333179191286</v>
      </c>
      <c r="E189" s="115">
        <v>0.0004701621118268806</v>
      </c>
      <c r="F189" s="115">
        <v>0.00019541978739366292</v>
      </c>
      <c r="G189" s="116">
        <v>0.0008140662989772646</v>
      </c>
    </row>
    <row r="190" spans="2:7" ht="12.75">
      <c r="B190" s="83" t="s">
        <v>69</v>
      </c>
      <c r="C190" s="84">
        <v>8062581</v>
      </c>
      <c r="D190" s="117">
        <v>0.0036640872197128936</v>
      </c>
      <c r="E190" s="118">
        <v>0.0005268784276399828</v>
      </c>
      <c r="F190" s="118">
        <v>0.0002500439995579579</v>
      </c>
      <c r="G190" s="119">
        <v>0.0028127469355036555</v>
      </c>
    </row>
    <row r="191" spans="2:7" ht="12.75">
      <c r="B191" s="83" t="s">
        <v>70</v>
      </c>
      <c r="C191" s="84">
        <v>1898323</v>
      </c>
      <c r="D191" s="117">
        <v>0.003371396753871707</v>
      </c>
      <c r="E191" s="118">
        <v>0.0004129961023492841</v>
      </c>
      <c r="F191" s="118">
        <v>0.0012521578256176637</v>
      </c>
      <c r="G191" s="119">
        <v>0.00024653338762686854</v>
      </c>
    </row>
    <row r="192" spans="2:7" ht="12.75">
      <c r="B192" s="83" t="s">
        <v>71</v>
      </c>
      <c r="C192" s="84">
        <v>12165108</v>
      </c>
      <c r="D192" s="117">
        <v>0.004435636740750678</v>
      </c>
      <c r="E192" s="118">
        <v>0.0006168461471940898</v>
      </c>
      <c r="F192" s="118">
        <v>0.0002567178195212077</v>
      </c>
      <c r="G192" s="119">
        <v>0.0015117827149582232</v>
      </c>
    </row>
    <row r="193" spans="2:7" ht="12.75">
      <c r="B193" s="83" t="s">
        <v>72</v>
      </c>
      <c r="C193" s="84">
        <v>3735</v>
      </c>
      <c r="D193" s="117">
        <v>0</v>
      </c>
      <c r="E193" s="118">
        <v>0</v>
      </c>
      <c r="F193" s="118">
        <v>0</v>
      </c>
      <c r="G193" s="119">
        <v>0.0013386880856760374</v>
      </c>
    </row>
    <row r="194" spans="2:7" ht="12.75">
      <c r="B194" s="83" t="s">
        <v>73</v>
      </c>
      <c r="C194" s="84">
        <v>1921151</v>
      </c>
      <c r="D194" s="117">
        <v>0.003104909504770838</v>
      </c>
      <c r="E194" s="118">
        <v>0.00027015055037318776</v>
      </c>
      <c r="F194" s="118">
        <v>0.0003669675106225383</v>
      </c>
      <c r="G194" s="119">
        <v>0.001634957377114032</v>
      </c>
    </row>
    <row r="195" spans="2:7" ht="12.75">
      <c r="B195" s="83" t="s">
        <v>74</v>
      </c>
      <c r="C195" s="84">
        <v>1131056</v>
      </c>
      <c r="D195" s="117">
        <v>0.0038707190448571955</v>
      </c>
      <c r="E195" s="118">
        <v>0.00033773747718945837</v>
      </c>
      <c r="F195" s="118">
        <v>0.000666633659164533</v>
      </c>
      <c r="G195" s="119">
        <v>0.0016214935423179754</v>
      </c>
    </row>
    <row r="196" spans="2:7" ht="12.75">
      <c r="B196" s="83" t="s">
        <v>75</v>
      </c>
      <c r="C196" s="84">
        <v>6910</v>
      </c>
      <c r="D196" s="117">
        <v>0.0001447178002894356</v>
      </c>
      <c r="E196" s="118">
        <v>0</v>
      </c>
      <c r="F196" s="118">
        <v>0</v>
      </c>
      <c r="G196" s="119">
        <v>0.0023154848046309695</v>
      </c>
    </row>
    <row r="197" spans="2:7" ht="12.75">
      <c r="B197" s="83" t="s">
        <v>76</v>
      </c>
      <c r="C197" s="84">
        <v>1513648</v>
      </c>
      <c r="D197" s="117">
        <v>0.0016186061752798536</v>
      </c>
      <c r="E197" s="118">
        <v>0.0005549506886673785</v>
      </c>
      <c r="F197" s="118">
        <v>0</v>
      </c>
      <c r="G197" s="119">
        <v>0.001650317643203704</v>
      </c>
    </row>
    <row r="198" spans="2:7" ht="12.75">
      <c r="B198" s="83" t="s">
        <v>77</v>
      </c>
      <c r="C198" s="84">
        <v>17494896</v>
      </c>
      <c r="D198" s="117">
        <v>0.0024272793619350467</v>
      </c>
      <c r="E198" s="118">
        <v>6.287548094026966E-05</v>
      </c>
      <c r="F198" s="118">
        <v>2.234937549785949E-05</v>
      </c>
      <c r="G198" s="119">
        <v>0.0023115884770049506</v>
      </c>
    </row>
    <row r="199" spans="2:7" ht="12.75">
      <c r="B199" s="83" t="s">
        <v>78</v>
      </c>
      <c r="C199" s="84">
        <v>3260536</v>
      </c>
      <c r="D199" s="117">
        <v>0.001702480819104589</v>
      </c>
      <c r="E199" s="118">
        <v>0.0004723149813404913</v>
      </c>
      <c r="F199" s="118">
        <v>0.00042017631456913834</v>
      </c>
      <c r="G199" s="119">
        <v>0.0012681963947032023</v>
      </c>
    </row>
    <row r="200" spans="2:7" ht="12.75">
      <c r="B200" s="83" t="s">
        <v>79</v>
      </c>
      <c r="C200" s="84">
        <v>5058</v>
      </c>
      <c r="D200" s="117">
        <v>0.0007908264136022143</v>
      </c>
      <c r="E200" s="118">
        <v>0</v>
      </c>
      <c r="F200" s="118">
        <v>0</v>
      </c>
      <c r="G200" s="119">
        <v>0.005733491498616054</v>
      </c>
    </row>
    <row r="201" spans="2:7" ht="12.75">
      <c r="B201" s="83" t="s">
        <v>80</v>
      </c>
      <c r="C201" s="84">
        <v>4976</v>
      </c>
      <c r="D201" s="117">
        <v>0</v>
      </c>
      <c r="E201" s="118">
        <v>0</v>
      </c>
      <c r="F201" s="118">
        <v>0</v>
      </c>
      <c r="G201" s="119">
        <v>0.0008038585209003215</v>
      </c>
    </row>
    <row r="202" spans="2:7" ht="12.75">
      <c r="B202" s="83" t="s">
        <v>81</v>
      </c>
      <c r="C202" s="84">
        <v>25109</v>
      </c>
      <c r="D202" s="117">
        <v>0.0010753116412441754</v>
      </c>
      <c r="E202" s="118">
        <v>0</v>
      </c>
      <c r="F202" s="118">
        <v>0</v>
      </c>
      <c r="G202" s="119">
        <v>0.014018877693257398</v>
      </c>
    </row>
    <row r="203" spans="2:7" ht="12.75">
      <c r="B203" s="83" t="s">
        <v>82</v>
      </c>
      <c r="C203" s="84">
        <v>560410</v>
      </c>
      <c r="D203" s="117">
        <v>0.003072750307810353</v>
      </c>
      <c r="E203" s="118">
        <v>0.0004639460395067897</v>
      </c>
      <c r="F203" s="118">
        <v>0.0001391838118520369</v>
      </c>
      <c r="G203" s="119">
        <v>0.0017201691618636355</v>
      </c>
    </row>
    <row r="204" spans="2:7" ht="12.75">
      <c r="B204" s="83" t="s">
        <v>83</v>
      </c>
      <c r="C204" s="84">
        <v>3529340</v>
      </c>
      <c r="D204" s="117">
        <v>0.004164518011866241</v>
      </c>
      <c r="E204" s="118">
        <v>0.0013860948505952954</v>
      </c>
      <c r="F204" s="118">
        <v>0.00028220573818334306</v>
      </c>
      <c r="G204" s="119">
        <v>0.0014458793995477909</v>
      </c>
    </row>
    <row r="205" spans="2:7" ht="12.75">
      <c r="B205" s="83" t="s">
        <v>84</v>
      </c>
      <c r="C205" s="84">
        <v>2339596</v>
      </c>
      <c r="D205" s="117">
        <v>0.004400759789296956</v>
      </c>
      <c r="E205" s="118">
        <v>0.0010390682835840035</v>
      </c>
      <c r="F205" s="118">
        <v>0.0003235601360234844</v>
      </c>
      <c r="G205" s="119">
        <v>0.004460599180371312</v>
      </c>
    </row>
    <row r="206" spans="2:7" ht="12.75">
      <c r="B206" s="83" t="s">
        <v>92</v>
      </c>
      <c r="C206" s="84">
        <v>29</v>
      </c>
      <c r="D206" s="117">
        <v>0</v>
      </c>
      <c r="E206" s="118">
        <v>0</v>
      </c>
      <c r="F206" s="118">
        <v>0</v>
      </c>
      <c r="G206" s="119">
        <v>0</v>
      </c>
    </row>
    <row r="207" spans="2:7" ht="12.75">
      <c r="B207" s="83" t="s">
        <v>85</v>
      </c>
      <c r="C207" s="84">
        <v>126194</v>
      </c>
      <c r="D207" s="117">
        <v>0.0038353645973659605</v>
      </c>
      <c r="E207" s="118">
        <v>0.0009826140703995435</v>
      </c>
      <c r="F207" s="118">
        <v>0.0016324072459863385</v>
      </c>
      <c r="G207" s="119">
        <v>0.0030825554305276004</v>
      </c>
    </row>
    <row r="208" spans="2:7" ht="13.5" thickBot="1">
      <c r="B208" s="86" t="s">
        <v>38</v>
      </c>
      <c r="C208" s="87">
        <v>71421179</v>
      </c>
      <c r="D208" s="120">
        <v>0.003247888136934844</v>
      </c>
      <c r="E208" s="121">
        <v>0.0004588834916880888</v>
      </c>
      <c r="F208" s="121">
        <v>0.0002264874400911248</v>
      </c>
      <c r="G208" s="122">
        <v>0.001752015323073846</v>
      </c>
    </row>
    <row r="209" spans="2:7" ht="12.75">
      <c r="B209" s="51"/>
      <c r="C209" s="51"/>
      <c r="D209" s="51"/>
      <c r="E209" s="51"/>
      <c r="F209" s="51"/>
      <c r="G209" s="51"/>
    </row>
    <row r="210" spans="2:7" ht="12.75">
      <c r="B210" s="51"/>
      <c r="C210" s="51"/>
      <c r="D210" s="51"/>
      <c r="E210" s="51"/>
      <c r="F210" s="51"/>
      <c r="G210" s="51"/>
    </row>
    <row r="211" spans="2:7" ht="12.75">
      <c r="B211" s="51"/>
      <c r="C211" s="51"/>
      <c r="D211" s="51"/>
      <c r="E211" s="51"/>
      <c r="F211" s="51"/>
      <c r="G211" s="51"/>
    </row>
    <row r="212" spans="2:7" ht="13.5" thickBot="1">
      <c r="B212" s="51"/>
      <c r="C212" s="51"/>
      <c r="D212" s="51"/>
      <c r="E212" s="51"/>
      <c r="F212" s="51"/>
      <c r="G212" s="51"/>
    </row>
    <row r="213" spans="2:7" ht="13.5" thickBot="1">
      <c r="B213" s="71" t="s">
        <v>62</v>
      </c>
      <c r="C213" s="72" t="s">
        <v>42</v>
      </c>
      <c r="F213" s="48"/>
      <c r="G213" s="104" t="s">
        <v>86</v>
      </c>
    </row>
    <row r="214" spans="6:7" ht="12.75">
      <c r="F214" s="48"/>
      <c r="G214" s="104"/>
    </row>
    <row r="215" spans="2:7" ht="26.25" customHeight="1" thickBot="1">
      <c r="B215" s="70"/>
      <c r="C215" s="70"/>
      <c r="D215" s="200" t="s">
        <v>58</v>
      </c>
      <c r="E215" s="200"/>
      <c r="F215" s="200"/>
      <c r="G215" s="200"/>
    </row>
    <row r="216" spans="2:7" ht="64.5" thickBot="1">
      <c r="B216" s="109" t="s">
        <v>88</v>
      </c>
      <c r="C216" s="110" t="s">
        <v>63</v>
      </c>
      <c r="D216" s="111" t="s">
        <v>96</v>
      </c>
      <c r="E216" s="112" t="s">
        <v>97</v>
      </c>
      <c r="F216" s="112" t="s">
        <v>98</v>
      </c>
      <c r="G216" s="113" t="s">
        <v>99</v>
      </c>
    </row>
    <row r="217" spans="2:7" ht="12.75">
      <c r="B217" s="105" t="s">
        <v>67</v>
      </c>
      <c r="C217" s="81">
        <v>17129303</v>
      </c>
      <c r="D217" s="114">
        <v>0.00343563307859053</v>
      </c>
      <c r="E217" s="115">
        <v>0.00048425788253030495</v>
      </c>
      <c r="F217" s="115">
        <v>0.0001986070303035681</v>
      </c>
      <c r="G217" s="116">
        <v>0.0009463899377575375</v>
      </c>
    </row>
    <row r="218" spans="2:7" ht="12.75">
      <c r="B218" s="83" t="s">
        <v>69</v>
      </c>
      <c r="C218" s="84">
        <v>8588323</v>
      </c>
      <c r="D218" s="117">
        <v>0.004019876755916143</v>
      </c>
      <c r="E218" s="118">
        <v>0.0004630706134364066</v>
      </c>
      <c r="F218" s="118">
        <v>0.0002541823357132702</v>
      </c>
      <c r="G218" s="119">
        <v>0.002700992964517054</v>
      </c>
    </row>
    <row r="219" spans="2:7" ht="12.75">
      <c r="B219" s="83" t="s">
        <v>70</v>
      </c>
      <c r="C219" s="84">
        <v>1927276</v>
      </c>
      <c r="D219" s="117">
        <v>0.0034665507171780276</v>
      </c>
      <c r="E219" s="118">
        <v>0.000510046303694956</v>
      </c>
      <c r="F219" s="118">
        <v>0.0012250450895460745</v>
      </c>
      <c r="G219" s="119">
        <v>0.0002962730818004271</v>
      </c>
    </row>
    <row r="220" spans="2:7" ht="12.75">
      <c r="B220" s="83" t="s">
        <v>71</v>
      </c>
      <c r="C220" s="84">
        <v>11846314</v>
      </c>
      <c r="D220" s="117">
        <v>0.004810863531052782</v>
      </c>
      <c r="E220" s="118">
        <v>0.0006365693159914552</v>
      </c>
      <c r="F220" s="118">
        <v>0.000277385860276876</v>
      </c>
      <c r="G220" s="119">
        <v>0.0015506933211461389</v>
      </c>
    </row>
    <row r="221" spans="2:7" ht="12.75">
      <c r="B221" s="83" t="s">
        <v>72</v>
      </c>
      <c r="C221" s="84">
        <v>2661</v>
      </c>
      <c r="D221" s="117">
        <v>0</v>
      </c>
      <c r="E221" s="118">
        <v>0</v>
      </c>
      <c r="F221" s="118">
        <v>0</v>
      </c>
      <c r="G221" s="119">
        <v>0.0003757985719654265</v>
      </c>
    </row>
    <row r="222" spans="2:7" ht="12.75">
      <c r="B222" s="83" t="s">
        <v>73</v>
      </c>
      <c r="C222" s="84">
        <v>1931583</v>
      </c>
      <c r="D222" s="117">
        <v>0.0035224994214589794</v>
      </c>
      <c r="E222" s="118">
        <v>0.00034583033708621375</v>
      </c>
      <c r="F222" s="118">
        <v>0.00042969937093047516</v>
      </c>
      <c r="G222" s="119">
        <v>0.0016872171685089381</v>
      </c>
    </row>
    <row r="223" spans="2:7" ht="12.75">
      <c r="B223" s="83" t="s">
        <v>74</v>
      </c>
      <c r="C223" s="84">
        <v>1099949</v>
      </c>
      <c r="D223" s="117">
        <v>0.0040110950598618664</v>
      </c>
      <c r="E223" s="118">
        <v>0.0002700125187622335</v>
      </c>
      <c r="F223" s="118">
        <v>0.0005372976383450506</v>
      </c>
      <c r="G223" s="119">
        <v>0.001732807611989283</v>
      </c>
    </row>
    <row r="224" spans="2:7" ht="12.75">
      <c r="B224" s="83" t="s">
        <v>75</v>
      </c>
      <c r="C224" s="84">
        <v>6678</v>
      </c>
      <c r="D224" s="117">
        <v>0</v>
      </c>
      <c r="E224" s="118">
        <v>0</v>
      </c>
      <c r="F224" s="118">
        <v>0</v>
      </c>
      <c r="G224" s="119">
        <v>0.002545672356993112</v>
      </c>
    </row>
    <row r="225" spans="2:7" ht="12.75">
      <c r="B225" s="83" t="s">
        <v>76</v>
      </c>
      <c r="C225" s="84">
        <v>1555082</v>
      </c>
      <c r="D225" s="117">
        <v>0.001345909733377404</v>
      </c>
      <c r="E225" s="118">
        <v>0.000582605933320558</v>
      </c>
      <c r="F225" s="118">
        <v>0</v>
      </c>
      <c r="G225" s="119">
        <v>0.0015799809913560829</v>
      </c>
    </row>
    <row r="226" spans="2:7" ht="12.75">
      <c r="B226" s="83" t="s">
        <v>77</v>
      </c>
      <c r="C226" s="84">
        <v>17236878</v>
      </c>
      <c r="D226" s="117">
        <v>0.0023558210483360154</v>
      </c>
      <c r="E226" s="118">
        <v>5.9059418996874026E-05</v>
      </c>
      <c r="F226" s="118">
        <v>2.2103770764055995E-05</v>
      </c>
      <c r="G226" s="119">
        <v>0.0021753939431491016</v>
      </c>
    </row>
    <row r="227" spans="2:7" ht="12.75">
      <c r="B227" s="83" t="s">
        <v>78</v>
      </c>
      <c r="C227" s="84">
        <v>3076765</v>
      </c>
      <c r="D227" s="117">
        <v>0.0017986424052535699</v>
      </c>
      <c r="E227" s="118">
        <v>0.0005525283861458382</v>
      </c>
      <c r="F227" s="118">
        <v>0.00041147113932978307</v>
      </c>
      <c r="G227" s="119">
        <v>0.0012873911397198031</v>
      </c>
    </row>
    <row r="228" spans="2:7" ht="12.75">
      <c r="B228" s="83" t="s">
        <v>79</v>
      </c>
      <c r="C228" s="84">
        <v>5041</v>
      </c>
      <c r="D228" s="117">
        <v>0.00019837333862328903</v>
      </c>
      <c r="E228" s="118">
        <v>0</v>
      </c>
      <c r="F228" s="118">
        <v>0.00019837333862328903</v>
      </c>
      <c r="G228" s="119">
        <v>0.00416584011108907</v>
      </c>
    </row>
    <row r="229" spans="2:7" ht="12.75">
      <c r="B229" s="83" t="s">
        <v>80</v>
      </c>
      <c r="C229" s="84">
        <v>4966</v>
      </c>
      <c r="D229" s="117">
        <v>0.0002013693113169553</v>
      </c>
      <c r="E229" s="118">
        <v>0</v>
      </c>
      <c r="F229" s="118">
        <v>0</v>
      </c>
      <c r="G229" s="119">
        <v>0.002617801047120419</v>
      </c>
    </row>
    <row r="230" spans="2:7" ht="12.75">
      <c r="B230" s="83" t="s">
        <v>81</v>
      </c>
      <c r="C230" s="84">
        <v>23859</v>
      </c>
      <c r="D230" s="117">
        <v>0.0004610419548178884</v>
      </c>
      <c r="E230" s="118">
        <v>0</v>
      </c>
      <c r="F230" s="118">
        <v>0</v>
      </c>
      <c r="G230" s="119">
        <v>0.013495955404669097</v>
      </c>
    </row>
    <row r="231" spans="2:7" ht="12.75">
      <c r="B231" s="83" t="s">
        <v>82</v>
      </c>
      <c r="C231" s="84">
        <v>538251</v>
      </c>
      <c r="D231" s="117">
        <v>0.003362743404099574</v>
      </c>
      <c r="E231" s="118">
        <v>0.00047004092886032727</v>
      </c>
      <c r="F231" s="118">
        <v>0.00014119806558650147</v>
      </c>
      <c r="G231" s="119">
        <v>0.0020213617810278103</v>
      </c>
    </row>
    <row r="232" spans="2:7" ht="12.75">
      <c r="B232" s="83" t="s">
        <v>83</v>
      </c>
      <c r="C232" s="84">
        <v>3521760</v>
      </c>
      <c r="D232" s="117">
        <v>0.004156160556085593</v>
      </c>
      <c r="E232" s="118">
        <v>0.0013186588523919859</v>
      </c>
      <c r="F232" s="118">
        <v>0.00029843033028940073</v>
      </c>
      <c r="G232" s="119">
        <v>0.0015611512425605378</v>
      </c>
    </row>
    <row r="233" spans="2:7" ht="12.75">
      <c r="B233" s="83" t="s">
        <v>84</v>
      </c>
      <c r="C233" s="84">
        <v>2333319</v>
      </c>
      <c r="D233" s="117">
        <v>0.004989459220963786</v>
      </c>
      <c r="E233" s="118">
        <v>0.0012381504629242722</v>
      </c>
      <c r="F233" s="118">
        <v>0.0003732880073406165</v>
      </c>
      <c r="G233" s="119">
        <v>0.00394973854839394</v>
      </c>
    </row>
    <row r="234" spans="2:7" ht="12.75">
      <c r="B234" s="83" t="s">
        <v>92</v>
      </c>
      <c r="C234" s="84"/>
      <c r="D234" s="117"/>
      <c r="E234" s="118"/>
      <c r="F234" s="118"/>
      <c r="G234" s="119"/>
    </row>
    <row r="235" spans="2:7" ht="12.75">
      <c r="B235" s="83" t="s">
        <v>85</v>
      </c>
      <c r="C235" s="84">
        <v>125307</v>
      </c>
      <c r="D235" s="117">
        <v>0.004141827671239436</v>
      </c>
      <c r="E235" s="118">
        <v>0.0007501576129027109</v>
      </c>
      <c r="F235" s="118">
        <v>0.000949667616334283</v>
      </c>
      <c r="G235" s="119">
        <v>0.0036231016623173486</v>
      </c>
    </row>
    <row r="236" spans="2:7" ht="13.5" thickBot="1">
      <c r="B236" s="86" t="s">
        <v>38</v>
      </c>
      <c r="C236" s="87">
        <v>71003569</v>
      </c>
      <c r="D236" s="120">
        <v>0.003456051624672557</v>
      </c>
      <c r="E236" s="121">
        <v>0.000468497576509147</v>
      </c>
      <c r="F236" s="121">
        <v>0.00023139681894018596</v>
      </c>
      <c r="G236" s="122">
        <v>0.0017497571143219575</v>
      </c>
    </row>
    <row r="237" spans="2:7" ht="12.75">
      <c r="B237" s="51"/>
      <c r="C237" s="51"/>
      <c r="D237" s="51"/>
      <c r="E237" s="51"/>
      <c r="F237" s="51"/>
      <c r="G237" s="51"/>
    </row>
    <row r="238" spans="2:7" ht="12.75">
      <c r="B238" s="51"/>
      <c r="C238" s="51"/>
      <c r="D238" s="51"/>
      <c r="E238" s="51"/>
      <c r="F238" s="51"/>
      <c r="G238" s="51"/>
    </row>
    <row r="239" spans="2:7" ht="12.75">
      <c r="B239" s="51"/>
      <c r="C239" s="51"/>
      <c r="D239" s="51"/>
      <c r="E239" s="51"/>
      <c r="F239" s="51"/>
      <c r="G239" s="51"/>
    </row>
    <row r="240" spans="2:7" ht="13.5" thickBot="1">
      <c r="B240" s="51"/>
      <c r="C240" s="51"/>
      <c r="D240" s="51"/>
      <c r="E240" s="51"/>
      <c r="F240" s="51"/>
      <c r="G240" s="51"/>
    </row>
    <row r="241" spans="2:7" ht="13.5" thickBot="1">
      <c r="B241" s="71" t="s">
        <v>62</v>
      </c>
      <c r="C241" s="72" t="s">
        <v>41</v>
      </c>
      <c r="F241" s="48"/>
      <c r="G241" s="104" t="s">
        <v>86</v>
      </c>
    </row>
    <row r="242" spans="6:7" ht="12.75">
      <c r="F242" s="48"/>
      <c r="G242" s="104"/>
    </row>
    <row r="243" spans="2:7" ht="26.25" customHeight="1" thickBot="1">
      <c r="B243" s="70"/>
      <c r="C243" s="70"/>
      <c r="D243" s="200" t="s">
        <v>58</v>
      </c>
      <c r="E243" s="200"/>
      <c r="F243" s="200"/>
      <c r="G243" s="200"/>
    </row>
    <row r="244" spans="2:7" ht="64.5" thickBot="1">
      <c r="B244" s="109" t="s">
        <v>88</v>
      </c>
      <c r="C244" s="110" t="s">
        <v>63</v>
      </c>
      <c r="D244" s="111" t="s">
        <v>96</v>
      </c>
      <c r="E244" s="112" t="s">
        <v>97</v>
      </c>
      <c r="F244" s="112" t="s">
        <v>98</v>
      </c>
      <c r="G244" s="113" t="s">
        <v>99</v>
      </c>
    </row>
    <row r="245" spans="2:7" ht="12.75">
      <c r="B245" s="105" t="s">
        <v>67</v>
      </c>
      <c r="C245" s="81">
        <v>16917317</v>
      </c>
      <c r="D245" s="114">
        <v>0.004066424953791431</v>
      </c>
      <c r="E245" s="115">
        <v>0.0006100849206762515</v>
      </c>
      <c r="F245" s="115">
        <v>0.0002003863851460607</v>
      </c>
      <c r="G245" s="116">
        <v>0.001149118385616348</v>
      </c>
    </row>
    <row r="246" spans="2:7" ht="12.75">
      <c r="B246" s="83" t="s">
        <v>69</v>
      </c>
      <c r="C246" s="84">
        <v>7752022</v>
      </c>
      <c r="D246" s="117">
        <v>0.004979991026857251</v>
      </c>
      <c r="E246" s="118">
        <v>0.0006331251381897523</v>
      </c>
      <c r="F246" s="118">
        <v>0.00030185672847677676</v>
      </c>
      <c r="G246" s="119">
        <v>0.0035014090517286973</v>
      </c>
    </row>
    <row r="247" spans="2:7" ht="12.75">
      <c r="B247" s="83" t="s">
        <v>70</v>
      </c>
      <c r="C247" s="84">
        <v>1818443</v>
      </c>
      <c r="D247" s="117">
        <v>0.007121476999828975</v>
      </c>
      <c r="E247" s="118">
        <v>0.001117439479818724</v>
      </c>
      <c r="F247" s="118">
        <v>0.0026753656837195335</v>
      </c>
      <c r="G247" s="119">
        <v>0.0005246246376707986</v>
      </c>
    </row>
    <row r="248" spans="2:7" ht="12.75">
      <c r="B248" s="83" t="s">
        <v>71</v>
      </c>
      <c r="C248" s="84">
        <v>11788707</v>
      </c>
      <c r="D248" s="117">
        <v>0.005542931892361054</v>
      </c>
      <c r="E248" s="118">
        <v>0.0006859955040022625</v>
      </c>
      <c r="F248" s="118">
        <v>0.00031165419583335135</v>
      </c>
      <c r="G248" s="119">
        <v>0.0019354115765198</v>
      </c>
    </row>
    <row r="249" spans="2:7" ht="12.75">
      <c r="B249" s="83" t="s">
        <v>72</v>
      </c>
      <c r="C249" s="84">
        <v>2282</v>
      </c>
      <c r="D249" s="117">
        <v>0.00043821209465381246</v>
      </c>
      <c r="E249" s="118">
        <v>0</v>
      </c>
      <c r="F249" s="118">
        <v>0</v>
      </c>
      <c r="G249" s="119">
        <v>0.00043821209465381246</v>
      </c>
    </row>
    <row r="250" spans="2:7" ht="12.75">
      <c r="B250" s="83" t="s">
        <v>73</v>
      </c>
      <c r="C250" s="84">
        <v>1959169</v>
      </c>
      <c r="D250" s="117">
        <v>0.0036382772491806476</v>
      </c>
      <c r="E250" s="118">
        <v>0.000338919205030296</v>
      </c>
      <c r="F250" s="118">
        <v>0.0005686084253068521</v>
      </c>
      <c r="G250" s="119">
        <v>0.0021162033494813363</v>
      </c>
    </row>
    <row r="251" spans="2:7" ht="12.75">
      <c r="B251" s="83" t="s">
        <v>74</v>
      </c>
      <c r="C251" s="84">
        <v>1033124</v>
      </c>
      <c r="D251" s="117">
        <v>0.004721601666402097</v>
      </c>
      <c r="E251" s="118">
        <v>0.00047816138237036405</v>
      </c>
      <c r="F251" s="118">
        <v>0.000650454350107054</v>
      </c>
      <c r="G251" s="119">
        <v>0.002348217638928144</v>
      </c>
    </row>
    <row r="252" spans="2:7" ht="12.75">
      <c r="B252" s="83" t="s">
        <v>75</v>
      </c>
      <c r="C252" s="84">
        <v>6915</v>
      </c>
      <c r="D252" s="117">
        <v>0</v>
      </c>
      <c r="E252" s="118">
        <v>0</v>
      </c>
      <c r="F252" s="118">
        <v>0</v>
      </c>
      <c r="G252" s="119">
        <v>0.001012292118582791</v>
      </c>
    </row>
    <row r="253" spans="2:7" ht="12.75">
      <c r="B253" s="83" t="s">
        <v>76</v>
      </c>
      <c r="C253" s="84">
        <v>1602021</v>
      </c>
      <c r="D253" s="117">
        <v>0.00175902812759633</v>
      </c>
      <c r="E253" s="118">
        <v>0.0005798925232565616</v>
      </c>
      <c r="F253" s="118">
        <v>0</v>
      </c>
      <c r="G253" s="119">
        <v>0.0018695135706710462</v>
      </c>
    </row>
    <row r="254" spans="2:7" ht="12.75">
      <c r="B254" s="83" t="s">
        <v>77</v>
      </c>
      <c r="C254" s="84">
        <v>16899087</v>
      </c>
      <c r="D254" s="117">
        <v>0.0027910383560958056</v>
      </c>
      <c r="E254" s="118">
        <v>6.467805035857855E-05</v>
      </c>
      <c r="F254" s="118">
        <v>2.822637696344187E-05</v>
      </c>
      <c r="G254" s="119">
        <v>0.0024148050128388592</v>
      </c>
    </row>
    <row r="255" spans="2:7" ht="12.75">
      <c r="B255" s="83" t="s">
        <v>78</v>
      </c>
      <c r="C255" s="84">
        <v>3091178</v>
      </c>
      <c r="D255" s="117">
        <v>0.0019623586865589755</v>
      </c>
      <c r="E255" s="118">
        <v>0.0005001329590208005</v>
      </c>
      <c r="F255" s="118">
        <v>0.0003558513938699098</v>
      </c>
      <c r="G255" s="119">
        <v>0.001544071548128254</v>
      </c>
    </row>
    <row r="256" spans="2:7" ht="12.75">
      <c r="B256" s="83" t="s">
        <v>79</v>
      </c>
      <c r="C256" s="84">
        <v>5104</v>
      </c>
      <c r="D256" s="117">
        <v>0.0011755485893416929</v>
      </c>
      <c r="E256" s="118">
        <v>0</v>
      </c>
      <c r="F256" s="118">
        <v>0.00019592476489028212</v>
      </c>
      <c r="G256" s="119">
        <v>0.0009796238244514106</v>
      </c>
    </row>
    <row r="257" spans="2:7" ht="12.75">
      <c r="B257" s="83" t="s">
        <v>80</v>
      </c>
      <c r="C257" s="84">
        <v>5106</v>
      </c>
      <c r="D257" s="117">
        <v>0</v>
      </c>
      <c r="E257" s="118">
        <v>0</v>
      </c>
      <c r="F257" s="118">
        <v>0</v>
      </c>
      <c r="G257" s="119">
        <v>0.0009792401096748924</v>
      </c>
    </row>
    <row r="258" spans="2:7" ht="12.75">
      <c r="B258" s="83" t="s">
        <v>81</v>
      </c>
      <c r="C258" s="84">
        <v>25320</v>
      </c>
      <c r="D258" s="117">
        <v>0.005292259083728278</v>
      </c>
      <c r="E258" s="118">
        <v>0</v>
      </c>
      <c r="F258" s="118">
        <v>0</v>
      </c>
      <c r="G258" s="119">
        <v>0.01528436018957346</v>
      </c>
    </row>
    <row r="259" spans="2:7" ht="12.75">
      <c r="B259" s="83" t="s">
        <v>82</v>
      </c>
      <c r="C259" s="84">
        <v>514449</v>
      </c>
      <c r="D259" s="117">
        <v>0.0031490001924389006</v>
      </c>
      <c r="E259" s="118">
        <v>0.0005326086745236165</v>
      </c>
      <c r="F259" s="118">
        <v>0.00016911297329764467</v>
      </c>
      <c r="G259" s="119">
        <v>0.002729133500113714</v>
      </c>
    </row>
    <row r="260" spans="2:7" ht="12.75">
      <c r="B260" s="83" t="s">
        <v>83</v>
      </c>
      <c r="C260" s="84">
        <v>3518704</v>
      </c>
      <c r="D260" s="117">
        <v>0.004941023740559024</v>
      </c>
      <c r="E260" s="118">
        <v>0.0015590967583519386</v>
      </c>
      <c r="F260" s="118">
        <v>0.0003279616586106703</v>
      </c>
      <c r="G260" s="119">
        <v>0.001830219308017952</v>
      </c>
    </row>
    <row r="261" spans="2:7" ht="12.75">
      <c r="B261" s="83" t="s">
        <v>84</v>
      </c>
      <c r="C261" s="84">
        <v>2348905</v>
      </c>
      <c r="D261" s="117">
        <v>0.006138179279281197</v>
      </c>
      <c r="E261" s="118">
        <v>0.001451314548693966</v>
      </c>
      <c r="F261" s="118">
        <v>0.00039167186412392157</v>
      </c>
      <c r="G261" s="119">
        <v>0.004294767136176218</v>
      </c>
    </row>
    <row r="262" spans="2:7" ht="12.75">
      <c r="B262" s="83" t="s">
        <v>92</v>
      </c>
      <c r="C262" s="84"/>
      <c r="D262" s="117"/>
      <c r="E262" s="118"/>
      <c r="F262" s="118"/>
      <c r="G262" s="119"/>
    </row>
    <row r="263" spans="2:7" ht="12.75">
      <c r="B263" s="83" t="s">
        <v>85</v>
      </c>
      <c r="C263" s="84">
        <v>125905</v>
      </c>
      <c r="D263" s="117">
        <v>0.006083952186172114</v>
      </c>
      <c r="E263" s="118">
        <v>0.0011754894563361265</v>
      </c>
      <c r="F263" s="118">
        <v>0.0010007545371510265</v>
      </c>
      <c r="G263" s="119">
        <v>0.0051229101306540644</v>
      </c>
    </row>
    <row r="264" spans="2:7" ht="13.5" thickBot="1">
      <c r="B264" s="86" t="s">
        <v>38</v>
      </c>
      <c r="C264" s="87">
        <v>69464393</v>
      </c>
      <c r="D264" s="120">
        <v>0.004150918010613006</v>
      </c>
      <c r="E264" s="121">
        <v>0.0005672402550181357</v>
      </c>
      <c r="F264" s="121">
        <v>0.00028712552055266646</v>
      </c>
      <c r="G264" s="122">
        <v>0.0020826209479725822</v>
      </c>
    </row>
    <row r="265" spans="2:7" ht="12.75">
      <c r="B265" s="51"/>
      <c r="C265" s="51"/>
      <c r="D265" s="51"/>
      <c r="E265" s="51"/>
      <c r="F265" s="51"/>
      <c r="G265" s="51"/>
    </row>
    <row r="266" spans="2:7" ht="12.75">
      <c r="B266" s="51"/>
      <c r="C266" s="51"/>
      <c r="D266" s="51"/>
      <c r="E266" s="51"/>
      <c r="F266" s="51"/>
      <c r="G266" s="51"/>
    </row>
    <row r="267" spans="2:7" ht="12.75">
      <c r="B267" s="51"/>
      <c r="C267" s="51"/>
      <c r="D267" s="51"/>
      <c r="E267" s="51"/>
      <c r="F267" s="51"/>
      <c r="G267" s="51"/>
    </row>
    <row r="268" spans="2:7" ht="13.5" thickBot="1">
      <c r="B268" s="51"/>
      <c r="C268" s="51"/>
      <c r="D268" s="51"/>
      <c r="E268" s="51"/>
      <c r="F268" s="51"/>
      <c r="G268" s="51"/>
    </row>
    <row r="269" spans="2:7" ht="13.5" thickBot="1">
      <c r="B269" s="71" t="s">
        <v>62</v>
      </c>
      <c r="C269" s="72" t="s">
        <v>40</v>
      </c>
      <c r="F269" s="48"/>
      <c r="G269" s="104" t="s">
        <v>86</v>
      </c>
    </row>
    <row r="270" spans="6:7" ht="12.75">
      <c r="F270" s="48"/>
      <c r="G270" s="104"/>
    </row>
    <row r="271" spans="2:7" ht="26.25" customHeight="1" thickBot="1">
      <c r="B271" s="70"/>
      <c r="C271" s="70"/>
      <c r="D271" s="200" t="s">
        <v>58</v>
      </c>
      <c r="E271" s="200"/>
      <c r="F271" s="200"/>
      <c r="G271" s="200"/>
    </row>
    <row r="272" spans="2:7" ht="64.5" thickBot="1">
      <c r="B272" s="109" t="s">
        <v>88</v>
      </c>
      <c r="C272" s="110" t="s">
        <v>63</v>
      </c>
      <c r="D272" s="111" t="s">
        <v>96</v>
      </c>
      <c r="E272" s="112" t="s">
        <v>97</v>
      </c>
      <c r="F272" s="112" t="s">
        <v>98</v>
      </c>
      <c r="G272" s="113" t="s">
        <v>99</v>
      </c>
    </row>
    <row r="273" spans="2:7" ht="12.75">
      <c r="B273" s="105" t="s">
        <v>67</v>
      </c>
      <c r="C273" s="81">
        <v>17868101</v>
      </c>
      <c r="D273" s="114">
        <v>0.004163900797292337</v>
      </c>
      <c r="E273" s="115">
        <v>0.0006511604115065166</v>
      </c>
      <c r="F273" s="115">
        <v>0.00021474022337348553</v>
      </c>
      <c r="G273" s="116">
        <v>0.0010334618099595474</v>
      </c>
    </row>
    <row r="274" spans="2:7" ht="12.75">
      <c r="B274" s="83" t="s">
        <v>69</v>
      </c>
      <c r="C274" s="84">
        <v>8268879</v>
      </c>
      <c r="D274" s="117">
        <v>0.0049034457996059684</v>
      </c>
      <c r="E274" s="118">
        <v>0.000579643262405944</v>
      </c>
      <c r="F274" s="118">
        <v>0.0003591780699657112</v>
      </c>
      <c r="G274" s="119">
        <v>0.0026864584667401713</v>
      </c>
    </row>
    <row r="275" spans="2:7" ht="12.75">
      <c r="B275" s="83" t="s">
        <v>70</v>
      </c>
      <c r="C275" s="84">
        <v>2288951</v>
      </c>
      <c r="D275" s="117">
        <v>0.0035881065169153905</v>
      </c>
      <c r="E275" s="118">
        <v>0.0007217279880609066</v>
      </c>
      <c r="F275" s="118">
        <v>0.001446077264214044</v>
      </c>
      <c r="G275" s="119">
        <v>0.000960265204453918</v>
      </c>
    </row>
    <row r="276" spans="2:7" ht="12.75">
      <c r="B276" s="83" t="s">
        <v>71</v>
      </c>
      <c r="C276" s="84">
        <v>12347854</v>
      </c>
      <c r="D276" s="117">
        <v>0.0050837173811740894</v>
      </c>
      <c r="E276" s="118">
        <v>0.0006304739268864048</v>
      </c>
      <c r="F276" s="118">
        <v>0.00026903460309783385</v>
      </c>
      <c r="G276" s="119">
        <v>0.0016528378129511412</v>
      </c>
    </row>
    <row r="277" spans="2:7" ht="12.75">
      <c r="B277" s="83" t="s">
        <v>72</v>
      </c>
      <c r="C277" s="84">
        <v>2583</v>
      </c>
      <c r="D277" s="117">
        <v>0.00038714672861014324</v>
      </c>
      <c r="E277" s="118">
        <v>0.00038714672861014324</v>
      </c>
      <c r="F277" s="118">
        <v>0</v>
      </c>
      <c r="G277" s="119">
        <v>0.001548586914440573</v>
      </c>
    </row>
    <row r="278" spans="2:7" ht="12.75">
      <c r="B278" s="83" t="s">
        <v>73</v>
      </c>
      <c r="C278" s="84">
        <v>2125558</v>
      </c>
      <c r="D278" s="117">
        <v>0.00391708906555361</v>
      </c>
      <c r="E278" s="118">
        <v>0.00032556157018533486</v>
      </c>
      <c r="F278" s="118">
        <v>0.000588080870999521</v>
      </c>
      <c r="G278" s="119">
        <v>0.0018305781352473093</v>
      </c>
    </row>
    <row r="279" spans="2:7" ht="12.75">
      <c r="B279" s="83" t="s">
        <v>74</v>
      </c>
      <c r="C279" s="84">
        <v>1097768</v>
      </c>
      <c r="D279" s="117">
        <v>0.003116323303284483</v>
      </c>
      <c r="E279" s="118">
        <v>0.00023137857908046145</v>
      </c>
      <c r="F279" s="118">
        <v>0.0005574948440836315</v>
      </c>
      <c r="G279" s="119">
        <v>0.0016897923787175433</v>
      </c>
    </row>
    <row r="280" spans="2:7" ht="12.75">
      <c r="B280" s="83" t="s">
        <v>75</v>
      </c>
      <c r="C280" s="84">
        <v>8300</v>
      </c>
      <c r="D280" s="117">
        <v>0.00012048192771084337</v>
      </c>
      <c r="E280" s="118">
        <v>0</v>
      </c>
      <c r="F280" s="118">
        <v>0</v>
      </c>
      <c r="G280" s="119">
        <v>0.004819277108433735</v>
      </c>
    </row>
    <row r="281" spans="2:7" ht="12.75">
      <c r="B281" s="83" t="s">
        <v>76</v>
      </c>
      <c r="C281" s="84">
        <v>1952929</v>
      </c>
      <c r="D281" s="117">
        <v>0.0016370282790618604</v>
      </c>
      <c r="E281" s="118">
        <v>0.0004485570135934281</v>
      </c>
      <c r="F281" s="118">
        <v>0</v>
      </c>
      <c r="G281" s="119">
        <v>0.0015510036463179152</v>
      </c>
    </row>
    <row r="282" spans="2:7" ht="12.75">
      <c r="B282" s="83" t="s">
        <v>77</v>
      </c>
      <c r="C282" s="84">
        <v>17978485</v>
      </c>
      <c r="D282" s="117">
        <v>0.0028712652929320796</v>
      </c>
      <c r="E282" s="118">
        <v>6.574525050358804E-05</v>
      </c>
      <c r="F282" s="118">
        <v>2.86453502617156E-05</v>
      </c>
      <c r="G282" s="119">
        <v>0.002017411366975582</v>
      </c>
    </row>
    <row r="283" spans="2:7" ht="12.75">
      <c r="B283" s="83" t="s">
        <v>78</v>
      </c>
      <c r="C283" s="84">
        <v>3227440</v>
      </c>
      <c r="D283" s="117">
        <v>0.002128002379594973</v>
      </c>
      <c r="E283" s="118">
        <v>0.0003789381057432516</v>
      </c>
      <c r="F283" s="118">
        <v>0.00023083310611506333</v>
      </c>
      <c r="G283" s="119">
        <v>0.0012297672458666932</v>
      </c>
    </row>
    <row r="284" spans="2:7" ht="12.75">
      <c r="B284" s="83" t="s">
        <v>79</v>
      </c>
      <c r="C284" s="84">
        <v>5664</v>
      </c>
      <c r="D284" s="117">
        <v>0.0012358757062146894</v>
      </c>
      <c r="E284" s="118">
        <v>0</v>
      </c>
      <c r="F284" s="118">
        <v>0</v>
      </c>
      <c r="G284" s="119">
        <v>0.004766949152542373</v>
      </c>
    </row>
    <row r="285" spans="2:7" ht="12.75">
      <c r="B285" s="83" t="s">
        <v>80</v>
      </c>
      <c r="C285" s="84">
        <v>4880</v>
      </c>
      <c r="D285" s="117">
        <v>0.00020491803278688525</v>
      </c>
      <c r="E285" s="118">
        <v>0</v>
      </c>
      <c r="F285" s="118">
        <v>0</v>
      </c>
      <c r="G285" s="119">
        <v>0.0030737704918032786</v>
      </c>
    </row>
    <row r="286" spans="2:7" ht="12.75">
      <c r="B286" s="83" t="s">
        <v>81</v>
      </c>
      <c r="C286" s="84">
        <v>25934</v>
      </c>
      <c r="D286" s="117">
        <v>0.00192797100331611</v>
      </c>
      <c r="E286" s="118">
        <v>0</v>
      </c>
      <c r="F286" s="118">
        <v>0</v>
      </c>
      <c r="G286" s="119">
        <v>0.012570370941621037</v>
      </c>
    </row>
    <row r="287" spans="2:7" ht="12.75">
      <c r="B287" s="83" t="s">
        <v>82</v>
      </c>
      <c r="C287" s="84">
        <v>549642</v>
      </c>
      <c r="D287" s="117">
        <v>0.0032239166584795195</v>
      </c>
      <c r="E287" s="118">
        <v>0.0006222231925507876</v>
      </c>
      <c r="F287" s="118">
        <v>0.00018193660600900223</v>
      </c>
      <c r="G287" s="119">
        <v>0.0023196917266147784</v>
      </c>
    </row>
    <row r="288" spans="2:7" ht="12.75">
      <c r="B288" s="83" t="s">
        <v>83</v>
      </c>
      <c r="C288" s="84">
        <v>3738934</v>
      </c>
      <c r="D288" s="117">
        <v>0.004957562770565086</v>
      </c>
      <c r="E288" s="118">
        <v>0.0014707400558554924</v>
      </c>
      <c r="F288" s="118">
        <v>0.00032897077081328526</v>
      </c>
      <c r="G288" s="119">
        <v>0.001560070330206417</v>
      </c>
    </row>
    <row r="289" spans="2:7" ht="12.75">
      <c r="B289" s="83" t="s">
        <v>84</v>
      </c>
      <c r="C289" s="84">
        <v>2394591</v>
      </c>
      <c r="D289" s="117">
        <v>0.006425314385629947</v>
      </c>
      <c r="E289" s="118">
        <v>0.0012782976299501668</v>
      </c>
      <c r="F289" s="118">
        <v>0.000377099888874551</v>
      </c>
      <c r="G289" s="119">
        <v>0.0037793510457526983</v>
      </c>
    </row>
    <row r="290" spans="2:7" ht="12.75">
      <c r="B290" s="83" t="s">
        <v>92</v>
      </c>
      <c r="C290" s="84"/>
      <c r="D290" s="117"/>
      <c r="E290" s="118"/>
      <c r="F290" s="118"/>
      <c r="G290" s="119"/>
    </row>
    <row r="291" spans="2:7" ht="12.75">
      <c r="B291" s="83" t="s">
        <v>85</v>
      </c>
      <c r="C291" s="84">
        <v>136931</v>
      </c>
      <c r="D291" s="117">
        <v>0.006003023420554878</v>
      </c>
      <c r="E291" s="118">
        <v>0.0019644930658506837</v>
      </c>
      <c r="F291" s="118">
        <v>0.0011684717120301466</v>
      </c>
      <c r="G291" s="119">
        <v>0.0054041816681394276</v>
      </c>
    </row>
    <row r="292" spans="2:7" ht="13.5" thickBot="1">
      <c r="B292" s="86" t="s">
        <v>38</v>
      </c>
      <c r="C292" s="87">
        <v>74077005</v>
      </c>
      <c r="D292" s="120">
        <v>0.003998811777015013</v>
      </c>
      <c r="E292" s="121">
        <v>0.000530448011498305</v>
      </c>
      <c r="F292" s="121">
        <v>0.00025611186629373044</v>
      </c>
      <c r="G292" s="122">
        <v>0.001753715609857607</v>
      </c>
    </row>
    <row r="293" spans="2:7" ht="12.75">
      <c r="B293" s="51"/>
      <c r="C293" s="51"/>
      <c r="D293" s="51"/>
      <c r="E293" s="51"/>
      <c r="F293" s="51"/>
      <c r="G293" s="51"/>
    </row>
    <row r="294" spans="2:7" ht="12.75">
      <c r="B294" s="51"/>
      <c r="C294" s="51"/>
      <c r="D294" s="51"/>
      <c r="E294" s="51"/>
      <c r="F294" s="51"/>
      <c r="G294" s="51"/>
    </row>
    <row r="295" spans="2:7" ht="12.75">
      <c r="B295" s="51"/>
      <c r="C295" s="51"/>
      <c r="D295" s="51"/>
      <c r="E295" s="51"/>
      <c r="F295" s="51"/>
      <c r="G295" s="51"/>
    </row>
    <row r="296" spans="2:7" ht="13.5" thickBot="1">
      <c r="B296" s="51"/>
      <c r="C296" s="51"/>
      <c r="D296" s="51"/>
      <c r="E296" s="51"/>
      <c r="F296" s="51"/>
      <c r="G296" s="51"/>
    </row>
    <row r="297" spans="2:7" ht="13.5" thickBot="1">
      <c r="B297" s="71" t="s">
        <v>62</v>
      </c>
      <c r="C297" s="72" t="s">
        <v>39</v>
      </c>
      <c r="F297" s="48"/>
      <c r="G297" s="104" t="s">
        <v>86</v>
      </c>
    </row>
    <row r="298" spans="6:7" ht="12.75">
      <c r="F298" s="48"/>
      <c r="G298" s="104"/>
    </row>
    <row r="299" spans="2:7" ht="26.25" customHeight="1" thickBot="1">
      <c r="B299" s="70"/>
      <c r="C299" s="70"/>
      <c r="D299" s="200" t="s">
        <v>58</v>
      </c>
      <c r="E299" s="200"/>
      <c r="F299" s="200"/>
      <c r="G299" s="200"/>
    </row>
    <row r="300" spans="2:7" ht="64.5" thickBot="1">
      <c r="B300" s="109" t="s">
        <v>88</v>
      </c>
      <c r="C300" s="110" t="s">
        <v>63</v>
      </c>
      <c r="D300" s="111" t="s">
        <v>96</v>
      </c>
      <c r="E300" s="112" t="s">
        <v>97</v>
      </c>
      <c r="F300" s="112" t="s">
        <v>98</v>
      </c>
      <c r="G300" s="113" t="s">
        <v>99</v>
      </c>
    </row>
    <row r="301" spans="2:7" ht="12.75">
      <c r="B301" s="105" t="s">
        <v>67</v>
      </c>
      <c r="C301" s="81">
        <v>17366901</v>
      </c>
      <c r="D301" s="114">
        <v>0.003960752698480863</v>
      </c>
      <c r="E301" s="115">
        <v>0.0006108746747620661</v>
      </c>
      <c r="F301" s="115">
        <v>0.00024385467505112166</v>
      </c>
      <c r="G301" s="116">
        <v>0.001004554583457348</v>
      </c>
    </row>
    <row r="302" spans="2:7" ht="12.75">
      <c r="B302" s="83" t="s">
        <v>69</v>
      </c>
      <c r="C302" s="84">
        <v>8268831</v>
      </c>
      <c r="D302" s="117">
        <v>0.004683370599786112</v>
      </c>
      <c r="E302" s="118">
        <v>0.00061012251913239</v>
      </c>
      <c r="F302" s="118">
        <v>0.00033027643206155744</v>
      </c>
      <c r="G302" s="119">
        <v>0.002086993917278029</v>
      </c>
    </row>
    <row r="303" spans="2:7" ht="12.75">
      <c r="B303" s="83" t="s">
        <v>70</v>
      </c>
      <c r="C303" s="84">
        <v>2510803</v>
      </c>
      <c r="D303" s="117">
        <v>0.0026828070541575744</v>
      </c>
      <c r="E303" s="118">
        <v>0.0005806907192639168</v>
      </c>
      <c r="F303" s="118">
        <v>0.0002696348538694593</v>
      </c>
      <c r="G303" s="119">
        <v>0.0012828565204040302</v>
      </c>
    </row>
    <row r="304" spans="2:7" ht="12.75">
      <c r="B304" s="83" t="s">
        <v>71</v>
      </c>
      <c r="C304" s="84">
        <v>11993759</v>
      </c>
      <c r="D304" s="117">
        <v>0.005051043630274712</v>
      </c>
      <c r="E304" s="118">
        <v>0.000568462314442036</v>
      </c>
      <c r="F304" s="118">
        <v>0.00030224052359231166</v>
      </c>
      <c r="G304" s="119">
        <v>0.001558894088167021</v>
      </c>
    </row>
    <row r="305" spans="2:7" ht="12.75">
      <c r="B305" s="83" t="s">
        <v>72</v>
      </c>
      <c r="C305" s="84">
        <v>2752</v>
      </c>
      <c r="D305" s="117">
        <v>0.0003633720930232558</v>
      </c>
      <c r="E305" s="118">
        <v>0</v>
      </c>
      <c r="F305" s="118">
        <v>0</v>
      </c>
      <c r="G305" s="119">
        <v>0.00436046511627907</v>
      </c>
    </row>
    <row r="306" spans="2:7" ht="12.75">
      <c r="B306" s="83" t="s">
        <v>73</v>
      </c>
      <c r="C306" s="84">
        <v>2127263</v>
      </c>
      <c r="D306" s="117">
        <v>0.0037024100922170883</v>
      </c>
      <c r="E306" s="118">
        <v>0.0003337622099383104</v>
      </c>
      <c r="F306" s="118">
        <v>0.0009006878792138066</v>
      </c>
      <c r="G306" s="119">
        <v>0.00123539026439138</v>
      </c>
    </row>
    <row r="307" spans="2:7" ht="12.75">
      <c r="B307" s="83" t="s">
        <v>74</v>
      </c>
      <c r="C307" s="84">
        <v>1029260</v>
      </c>
      <c r="D307" s="117">
        <v>0.0027961836659347494</v>
      </c>
      <c r="E307" s="118">
        <v>0.000246779239453588</v>
      </c>
      <c r="F307" s="118">
        <v>0.00038279929269572315</v>
      </c>
      <c r="G307" s="119">
        <v>0.001695392806482327</v>
      </c>
    </row>
    <row r="308" spans="2:7" ht="12.75">
      <c r="B308" s="83" t="s">
        <v>75</v>
      </c>
      <c r="C308" s="84">
        <v>8388</v>
      </c>
      <c r="D308" s="117">
        <v>0.00011921793037672866</v>
      </c>
      <c r="E308" s="118">
        <v>0</v>
      </c>
      <c r="F308" s="118">
        <v>0</v>
      </c>
      <c r="G308" s="119">
        <v>0.00357653791130186</v>
      </c>
    </row>
    <row r="309" spans="2:7" ht="12.75">
      <c r="B309" s="83" t="s">
        <v>76</v>
      </c>
      <c r="C309" s="84">
        <v>2021294</v>
      </c>
      <c r="D309" s="117">
        <v>0.0013293464483642658</v>
      </c>
      <c r="E309" s="118">
        <v>0.00036659684340823253</v>
      </c>
      <c r="F309" s="118">
        <v>0</v>
      </c>
      <c r="G309" s="119">
        <v>0.0018329842170411628</v>
      </c>
    </row>
    <row r="310" spans="2:7" ht="12.75">
      <c r="B310" s="83" t="s">
        <v>77</v>
      </c>
      <c r="C310" s="84">
        <v>17997194</v>
      </c>
      <c r="D310" s="117">
        <v>0.0029314014173542832</v>
      </c>
      <c r="E310" s="118">
        <v>6.095394648743576E-05</v>
      </c>
      <c r="F310" s="118">
        <v>3.467207165739281E-05</v>
      </c>
      <c r="G310" s="119">
        <v>0.0019659175758176524</v>
      </c>
    </row>
    <row r="311" spans="2:7" ht="12.75">
      <c r="B311" s="83" t="s">
        <v>78</v>
      </c>
      <c r="C311" s="84">
        <v>3093810</v>
      </c>
      <c r="D311" s="117">
        <v>0.0019829918450066423</v>
      </c>
      <c r="E311" s="118">
        <v>0.00012832074367850644</v>
      </c>
      <c r="F311" s="118">
        <v>0.0009244265161726156</v>
      </c>
      <c r="G311" s="119">
        <v>0.0011196550531545246</v>
      </c>
    </row>
    <row r="312" spans="2:7" ht="12.75">
      <c r="B312" s="83" t="s">
        <v>79</v>
      </c>
      <c r="C312" s="84">
        <v>5605</v>
      </c>
      <c r="D312" s="117">
        <v>0.0021409455842997323</v>
      </c>
      <c r="E312" s="118">
        <v>0</v>
      </c>
      <c r="F312" s="118">
        <v>0.0005352363960749331</v>
      </c>
      <c r="G312" s="119">
        <v>0.0032114183764495987</v>
      </c>
    </row>
    <row r="313" spans="2:7" ht="12.75">
      <c r="B313" s="83" t="s">
        <v>80</v>
      </c>
      <c r="C313" s="84">
        <v>5320</v>
      </c>
      <c r="D313" s="117">
        <v>0</v>
      </c>
      <c r="E313" s="118">
        <v>0</v>
      </c>
      <c r="F313" s="118">
        <v>0</v>
      </c>
      <c r="G313" s="119">
        <v>0.008458646616541353</v>
      </c>
    </row>
    <row r="314" spans="2:7" ht="12.75">
      <c r="B314" s="83" t="s">
        <v>81</v>
      </c>
      <c r="C314" s="84">
        <v>27223</v>
      </c>
      <c r="D314" s="117">
        <v>0.00121221026338023</v>
      </c>
      <c r="E314" s="118">
        <v>0</v>
      </c>
      <c r="F314" s="118">
        <v>0</v>
      </c>
      <c r="G314" s="119">
        <v>0.01373838298497594</v>
      </c>
    </row>
    <row r="315" spans="2:7" ht="12.75">
      <c r="B315" s="83" t="s">
        <v>82</v>
      </c>
      <c r="C315" s="84">
        <v>522470</v>
      </c>
      <c r="D315" s="117">
        <v>0.0035121633778015964</v>
      </c>
      <c r="E315" s="118">
        <v>0.0004918942714414225</v>
      </c>
      <c r="F315" s="118">
        <v>0.00015311883935919765</v>
      </c>
      <c r="G315" s="119">
        <v>0.00260684824009034</v>
      </c>
    </row>
    <row r="316" spans="2:7" ht="12.75">
      <c r="B316" s="83" t="s">
        <v>83</v>
      </c>
      <c r="C316" s="84">
        <v>3774223</v>
      </c>
      <c r="D316" s="117">
        <v>0.0051186694585879005</v>
      </c>
      <c r="E316" s="118">
        <v>0.0014500997953751011</v>
      </c>
      <c r="F316" s="118">
        <v>0.0003539801437275964</v>
      </c>
      <c r="G316" s="119">
        <v>0.0015285265338057662</v>
      </c>
    </row>
    <row r="317" spans="2:7" ht="12.75">
      <c r="B317" s="83" t="s">
        <v>84</v>
      </c>
      <c r="C317" s="84">
        <v>2486356</v>
      </c>
      <c r="D317" s="117">
        <v>0.006361116429023036</v>
      </c>
      <c r="E317" s="118">
        <v>0.001130972394942639</v>
      </c>
      <c r="F317" s="118">
        <v>0.00044201232647295884</v>
      </c>
      <c r="G317" s="119">
        <v>0.0033856776744762215</v>
      </c>
    </row>
    <row r="318" spans="2:7" ht="12.75">
      <c r="B318" s="83" t="s">
        <v>92</v>
      </c>
      <c r="C318" s="84"/>
      <c r="D318" s="117"/>
      <c r="E318" s="118"/>
      <c r="F318" s="118"/>
      <c r="G318" s="119"/>
    </row>
    <row r="319" spans="2:7" ht="12.75">
      <c r="B319" s="83" t="s">
        <v>85</v>
      </c>
      <c r="C319" s="84">
        <v>137757</v>
      </c>
      <c r="D319" s="117">
        <v>0.003970760106564458</v>
      </c>
      <c r="E319" s="118">
        <v>0.001371981097149328</v>
      </c>
      <c r="F319" s="118">
        <v>0.003208548385925942</v>
      </c>
      <c r="G319" s="119">
        <v>0.004682157712493739</v>
      </c>
    </row>
    <row r="320" spans="2:7" ht="13.5" thickBot="1">
      <c r="B320" s="86" t="s">
        <v>38</v>
      </c>
      <c r="C320" s="87">
        <v>73429629</v>
      </c>
      <c r="D320" s="120">
        <v>0.003880722317145304</v>
      </c>
      <c r="E320" s="121">
        <v>0.000488685568600653</v>
      </c>
      <c r="F320" s="121">
        <v>0.00027287350178495384</v>
      </c>
      <c r="G320" s="122">
        <v>0.001642742876993155</v>
      </c>
    </row>
  </sheetData>
  <mergeCells count="13">
    <mergeCell ref="D299:G299"/>
    <mergeCell ref="C6:F6"/>
    <mergeCell ref="D159:G159"/>
    <mergeCell ref="D187:G187"/>
    <mergeCell ref="D215:G215"/>
    <mergeCell ref="D243:G243"/>
    <mergeCell ref="D72:G72"/>
    <mergeCell ref="D103:G103"/>
    <mergeCell ref="D131:G131"/>
    <mergeCell ref="D271:G271"/>
    <mergeCell ref="D42:G42"/>
    <mergeCell ref="D12:G12"/>
    <mergeCell ref="C2:G2"/>
  </mergeCells>
  <hyperlinks>
    <hyperlink ref="G4" location="INDICE!A1" display="volver al indice"/>
    <hyperlink ref="G129" location="'2.3'!B1" display="subir"/>
    <hyperlink ref="G157" location="'2.3'!B1" display="subir"/>
    <hyperlink ref="G185" location="'2.3'!B1" display="subir"/>
    <hyperlink ref="G213" location="'2.3'!B1" display="subir"/>
    <hyperlink ref="G241" location="'2.3'!B1" display="subir"/>
    <hyperlink ref="G269" location="'2.3'!B1" display="subir"/>
    <hyperlink ref="G297" location="'2.3'!B1" display="subir"/>
    <hyperlink ref="D7" location="'2.3'!B101" display="2°_trim_2005"/>
    <hyperlink ref="D8" location="'2.3'!B129" display="1r_trim_2005"/>
    <hyperlink ref="E7" location="'2.3'!B157" display="4°_trim_2004"/>
    <hyperlink ref="E8" location="'2.3'!B185" display="3r_trim_2004"/>
    <hyperlink ref="F7" location="'2.3'!B213" display="2°_trim_2004"/>
    <hyperlink ref="F8" location="'2.3'!B241" display="1r_trim_2004"/>
    <hyperlink ref="G7" location="'2.3'!B269" display="4°_trim_2003"/>
    <hyperlink ref="G8" location="'2.3'!B297" display="3r_trim_2003"/>
    <hyperlink ref="G70" location="'2.3'!B1" display="subir"/>
    <hyperlink ref="G101" location="'2.3'!B1" display="subir"/>
    <hyperlink ref="G130" location="'2.3'!B1" display="subir"/>
    <hyperlink ref="G158" location="'2.3'!B1" display="subir"/>
    <hyperlink ref="G186" location="'2.3'!B1" display="subir"/>
    <hyperlink ref="G214" location="'2.3'!B1" display="subir"/>
    <hyperlink ref="G242" location="'2.3'!B1" display="subir"/>
    <hyperlink ref="G270" location="'2.3'!B1" display="subir"/>
    <hyperlink ref="G298" location="'2.3'!B1" display="subir"/>
    <hyperlink ref="B94" location="'2.3'!B66" display="1r_trim_2005"/>
    <hyperlink ref="G40" location="'2.3'!B1" display="subir"/>
    <hyperlink ref="C7" location="'2.3'!B40" display="4°_trim_2005"/>
    <hyperlink ref="C8" location="'2.3'!B70" display="3r_trim_2004"/>
    <hyperlink ref="G10" location="'2.3'!B1" display="subir"/>
    <hyperlink ref="B8" location="'2.3'!B10" display="1r_trim_2006"/>
  </hyperlinks>
  <printOptions horizontalCentered="1"/>
  <pageMargins left="0.7874015748031497" right="0.7874015748031497" top="0.984251968503937" bottom="0.984251968503937" header="0" footer="0"/>
  <pageSetup fitToHeight="5" horizontalDpi="600" verticalDpi="600" orientation="landscape" scale="39" r:id="rId3"/>
  <rowBreaks count="4" manualBreakCount="4">
    <brk id="68" min="1" max="8" man="1"/>
    <brk id="128" min="1" max="8" man="1"/>
    <brk id="184" min="1" max="8" man="1"/>
    <brk id="240" min="1" max="8"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334"/>
  <sheetViews>
    <sheetView zoomScale="75" zoomScaleNormal="75" workbookViewId="0" topLeftCell="A1">
      <selection activeCell="A1" sqref="A1"/>
    </sheetView>
  </sheetViews>
  <sheetFormatPr defaultColWidth="11.421875" defaultRowHeight="12" customHeight="1"/>
  <cols>
    <col min="1" max="1" width="11.421875" style="21" customWidth="1"/>
    <col min="2" max="2" width="32.421875" style="21" customWidth="1"/>
    <col min="3" max="3" width="29.421875" style="21" bestFit="1" customWidth="1"/>
    <col min="4" max="4" width="32.00390625" style="21" customWidth="1"/>
    <col min="5" max="5" width="27.57421875" style="21" customWidth="1"/>
    <col min="6" max="6" width="25.8515625" style="21" customWidth="1"/>
    <col min="7" max="7" width="20.00390625" style="21" customWidth="1"/>
    <col min="8" max="8" width="12.7109375" style="21" customWidth="1"/>
    <col min="9" max="9" width="16.421875" style="21" bestFit="1" customWidth="1"/>
    <col min="10" max="12" width="23.57421875" style="21" bestFit="1" customWidth="1"/>
    <col min="13" max="14" width="16.421875" style="21" bestFit="1" customWidth="1"/>
    <col min="15" max="16384" width="11.421875" style="21" customWidth="1"/>
  </cols>
  <sheetData>
    <row r="1" ht="12" customHeight="1">
      <c r="I1" s="24"/>
    </row>
    <row r="2" spans="2:10" ht="12" customHeight="1">
      <c r="B2" s="179" t="s">
        <v>105</v>
      </c>
      <c r="C2" s="179"/>
      <c r="D2" s="179"/>
      <c r="E2" s="179"/>
      <c r="F2" s="179"/>
      <c r="G2" s="179"/>
      <c r="H2" s="179"/>
      <c r="I2" s="52"/>
      <c r="J2" s="52"/>
    </row>
    <row r="3" spans="2:9" ht="12" customHeight="1">
      <c r="B3" s="22"/>
      <c r="C3" s="22"/>
      <c r="D3" s="22"/>
      <c r="E3" s="22"/>
      <c r="F3" s="22"/>
      <c r="G3" s="22"/>
      <c r="H3" s="22"/>
      <c r="I3" s="23"/>
    </row>
    <row r="4" spans="2:9" ht="12" customHeight="1">
      <c r="B4" s="22"/>
      <c r="C4" s="22"/>
      <c r="D4" s="22"/>
      <c r="E4" s="22"/>
      <c r="F4" s="22"/>
      <c r="G4" s="22"/>
      <c r="H4" s="22"/>
      <c r="I4" s="23"/>
    </row>
    <row r="5" spans="2:7" ht="12" customHeight="1">
      <c r="B5" s="199" t="s">
        <v>61</v>
      </c>
      <c r="C5" s="199"/>
      <c r="D5" s="199"/>
      <c r="E5" s="199"/>
      <c r="G5" s="58" t="s">
        <v>47</v>
      </c>
    </row>
    <row r="6" spans="2:6" ht="12" customHeight="1">
      <c r="B6" s="36" t="s">
        <v>142</v>
      </c>
      <c r="C6" s="69" t="s">
        <v>46</v>
      </c>
      <c r="D6" s="69" t="s">
        <v>44</v>
      </c>
      <c r="E6" s="36" t="s">
        <v>42</v>
      </c>
      <c r="F6" s="36" t="s">
        <v>40</v>
      </c>
    </row>
    <row r="7" spans="2:6" ht="12" customHeight="1">
      <c r="B7" s="69" t="s">
        <v>139</v>
      </c>
      <c r="C7" s="69" t="s">
        <v>45</v>
      </c>
      <c r="D7" s="69" t="s">
        <v>43</v>
      </c>
      <c r="E7" s="36" t="s">
        <v>41</v>
      </c>
      <c r="F7" s="36" t="s">
        <v>39</v>
      </c>
    </row>
    <row r="8" spans="2:3" ht="12" customHeight="1" thickBot="1">
      <c r="B8" s="31"/>
      <c r="C8" s="31"/>
    </row>
    <row r="9" spans="2:7" ht="12" customHeight="1" thickBot="1">
      <c r="B9" s="71" t="s">
        <v>62</v>
      </c>
      <c r="C9" s="72" t="s">
        <v>143</v>
      </c>
      <c r="G9" s="91" t="s">
        <v>86</v>
      </c>
    </row>
    <row r="10" spans="2:3" ht="12" customHeight="1">
      <c r="B10" s="24"/>
      <c r="C10" s="31"/>
    </row>
    <row r="11" spans="2:7" ht="12" customHeight="1" thickBot="1">
      <c r="B11" s="70"/>
      <c r="D11" s="201" t="s">
        <v>58</v>
      </c>
      <c r="E11" s="201"/>
      <c r="F11" s="201"/>
      <c r="G11" s="201"/>
    </row>
    <row r="12" spans="2:7" ht="12" customHeight="1" thickBot="1">
      <c r="B12" s="127" t="s">
        <v>88</v>
      </c>
      <c r="C12" s="75" t="s">
        <v>89</v>
      </c>
      <c r="D12" s="111" t="s">
        <v>101</v>
      </c>
      <c r="E12" s="128" t="s">
        <v>97</v>
      </c>
      <c r="F12" s="128" t="s">
        <v>98</v>
      </c>
      <c r="G12" s="128" t="s">
        <v>99</v>
      </c>
    </row>
    <row r="13" spans="2:8" s="126" customFormat="1" ht="12.75">
      <c r="B13" s="83" t="s">
        <v>67</v>
      </c>
      <c r="C13" s="84">
        <v>17635289795.86</v>
      </c>
      <c r="D13" s="117">
        <v>0.001458627442914985</v>
      </c>
      <c r="E13" s="118">
        <v>0.00022002249834935476</v>
      </c>
      <c r="F13" s="118">
        <v>0.00019289871271628328</v>
      </c>
      <c r="G13" s="119">
        <v>0.0025280675478588505</v>
      </c>
      <c r="H13" s="129"/>
    </row>
    <row r="14" spans="1:8" ht="12" customHeight="1">
      <c r="A14" s="24"/>
      <c r="B14" s="83" t="s">
        <v>69</v>
      </c>
      <c r="C14" s="84">
        <v>4769794790.864</v>
      </c>
      <c r="D14" s="117">
        <v>0.002393193083665614</v>
      </c>
      <c r="E14" s="118">
        <v>0.00042245390008382306</v>
      </c>
      <c r="F14" s="118">
        <v>0.00040602678100732146</v>
      </c>
      <c r="G14" s="119">
        <v>0.005465328139049343</v>
      </c>
      <c r="H14" s="51"/>
    </row>
    <row r="15" spans="1:8" ht="12" customHeight="1">
      <c r="A15" s="24"/>
      <c r="B15" s="83" t="s">
        <v>70</v>
      </c>
      <c r="C15" s="84">
        <v>728438497.6389999</v>
      </c>
      <c r="D15" s="117">
        <v>0.003829132722996633</v>
      </c>
      <c r="E15" s="118">
        <v>1.3768904351579967E-06</v>
      </c>
      <c r="F15" s="118">
        <v>0.0014697795949419885</v>
      </c>
      <c r="G15" s="119">
        <v>0.013116191373695005</v>
      </c>
      <c r="H15" s="51"/>
    </row>
    <row r="16" spans="1:8" ht="12" customHeight="1">
      <c r="A16" s="24"/>
      <c r="B16" s="83" t="s">
        <v>71</v>
      </c>
      <c r="C16" s="84">
        <v>16328508750.946999</v>
      </c>
      <c r="D16" s="117">
        <v>0.0015632355955052918</v>
      </c>
      <c r="E16" s="118">
        <v>0.00018446501563257033</v>
      </c>
      <c r="F16" s="118">
        <v>0.00022088384224253324</v>
      </c>
      <c r="G16" s="119">
        <v>0.0014096374279534301</v>
      </c>
      <c r="H16" s="51"/>
    </row>
    <row r="17" spans="1:8" ht="12" customHeight="1">
      <c r="A17" s="24"/>
      <c r="B17" s="83" t="s">
        <v>144</v>
      </c>
      <c r="C17" s="84">
        <v>2554825.3049999997</v>
      </c>
      <c r="D17" s="117">
        <v>0</v>
      </c>
      <c r="E17" s="118">
        <v>0.0008976739018169387</v>
      </c>
      <c r="F17" s="118">
        <v>0</v>
      </c>
      <c r="G17" s="119">
        <v>0.0017046918986893314</v>
      </c>
      <c r="H17" s="51"/>
    </row>
    <row r="18" spans="1:8" ht="12" customHeight="1">
      <c r="A18" s="24"/>
      <c r="B18" s="83" t="s">
        <v>73</v>
      </c>
      <c r="C18" s="84">
        <v>1951429761.8470001</v>
      </c>
      <c r="D18" s="117">
        <v>0.0016894711095722691</v>
      </c>
      <c r="E18" s="118">
        <v>0.00019676178385051428</v>
      </c>
      <c r="F18" s="118">
        <v>0.0003925178102618562</v>
      </c>
      <c r="G18" s="119">
        <v>0.001642123022643151</v>
      </c>
      <c r="H18" s="51"/>
    </row>
    <row r="19" spans="1:8" ht="12" customHeight="1">
      <c r="A19" s="24"/>
      <c r="B19" s="83" t="s">
        <v>74</v>
      </c>
      <c r="C19" s="84">
        <v>3577861947.5699997</v>
      </c>
      <c r="D19" s="117">
        <v>0.0005514820604914903</v>
      </c>
      <c r="E19" s="118">
        <v>9.280692711621276E-05</v>
      </c>
      <c r="F19" s="118">
        <v>0.00012150767647568508</v>
      </c>
      <c r="G19" s="119">
        <v>0.0007107207005924449</v>
      </c>
      <c r="H19" s="51"/>
    </row>
    <row r="20" spans="1:8" ht="12" customHeight="1">
      <c r="A20" s="24"/>
      <c r="B20" s="83" t="s">
        <v>75</v>
      </c>
      <c r="C20" s="84">
        <v>58422705.753</v>
      </c>
      <c r="D20" s="117">
        <v>3.2848820938106815E-05</v>
      </c>
      <c r="E20" s="118">
        <v>0</v>
      </c>
      <c r="F20" s="118">
        <v>0</v>
      </c>
      <c r="G20" s="119">
        <v>0.0007686817209367944</v>
      </c>
      <c r="H20" s="51"/>
    </row>
    <row r="21" spans="1:8" ht="12" customHeight="1">
      <c r="A21" s="24"/>
      <c r="B21" s="83" t="s">
        <v>145</v>
      </c>
      <c r="C21" s="84">
        <v>1303287483.478</v>
      </c>
      <c r="D21" s="117">
        <v>0.000998437653623001</v>
      </c>
      <c r="E21" s="118">
        <v>0.0003362079606800709</v>
      </c>
      <c r="F21" s="118">
        <v>0</v>
      </c>
      <c r="G21" s="119">
        <v>0.001178797403854553</v>
      </c>
      <c r="H21" s="51"/>
    </row>
    <row r="22" spans="1:8" ht="12" customHeight="1">
      <c r="A22" s="24"/>
      <c r="B22" s="83" t="s">
        <v>77</v>
      </c>
      <c r="C22" s="84">
        <v>28734632581.321</v>
      </c>
      <c r="D22" s="117">
        <v>0.0012562282375054655</v>
      </c>
      <c r="E22" s="118">
        <v>0.00025526698440432236</v>
      </c>
      <c r="F22" s="118">
        <v>0.00021118714199062927</v>
      </c>
      <c r="G22" s="119">
        <v>0.0015648836382975177</v>
      </c>
      <c r="H22" s="51"/>
    </row>
    <row r="23" spans="1:8" ht="12" customHeight="1">
      <c r="A23" s="24"/>
      <c r="B23" s="83" t="s">
        <v>146</v>
      </c>
      <c r="C23" s="84">
        <v>956107936.161</v>
      </c>
      <c r="D23" s="117">
        <v>0.00222765958470336</v>
      </c>
      <c r="E23" s="118">
        <v>0.0005876107673113118</v>
      </c>
      <c r="F23" s="118">
        <v>0.00021284434978869588</v>
      </c>
      <c r="G23" s="119">
        <v>0.010499063472170207</v>
      </c>
      <c r="H23" s="51"/>
    </row>
    <row r="24" spans="1:8" ht="12" customHeight="1">
      <c r="A24" s="24"/>
      <c r="B24" s="83" t="s">
        <v>79</v>
      </c>
      <c r="C24" s="84">
        <v>2152121.05</v>
      </c>
      <c r="D24" s="117">
        <v>0.0023082670001299418</v>
      </c>
      <c r="E24" s="118">
        <v>0</v>
      </c>
      <c r="F24" s="118">
        <v>0</v>
      </c>
      <c r="G24" s="119">
        <v>0.010656708180982665</v>
      </c>
      <c r="H24" s="51"/>
    </row>
    <row r="25" spans="1:8" ht="12" customHeight="1">
      <c r="A25" s="24"/>
      <c r="B25" s="83" t="s">
        <v>80</v>
      </c>
      <c r="C25" s="84">
        <v>49564042.495</v>
      </c>
      <c r="D25" s="117">
        <v>0</v>
      </c>
      <c r="E25" s="118">
        <v>0</v>
      </c>
      <c r="F25" s="118">
        <v>0</v>
      </c>
      <c r="G25" s="119">
        <v>6.0056945522558715E-05</v>
      </c>
      <c r="H25" s="51"/>
    </row>
    <row r="26" spans="1:8" ht="12" customHeight="1">
      <c r="A26" s="24"/>
      <c r="B26" s="83" t="s">
        <v>81</v>
      </c>
      <c r="C26" s="84">
        <v>64331373.537</v>
      </c>
      <c r="D26" s="117">
        <v>0.0004982595464336603</v>
      </c>
      <c r="E26" s="118">
        <v>0</v>
      </c>
      <c r="F26" s="118">
        <v>0</v>
      </c>
      <c r="G26" s="119">
        <v>0.01919684269277597</v>
      </c>
      <c r="H26" s="51"/>
    </row>
    <row r="27" spans="1:8" ht="12" customHeight="1">
      <c r="A27" s="24"/>
      <c r="B27" s="83" t="s">
        <v>82</v>
      </c>
      <c r="C27" s="84">
        <v>857055902.3199999</v>
      </c>
      <c r="D27" s="117">
        <v>0.0023779367967517485</v>
      </c>
      <c r="E27" s="118">
        <v>0.0002756541462003615</v>
      </c>
      <c r="F27" s="118">
        <v>0.00023875551460072464</v>
      </c>
      <c r="G27" s="119">
        <v>0.0046079928815722015</v>
      </c>
      <c r="H27" s="51"/>
    </row>
    <row r="28" spans="1:8" ht="12" customHeight="1">
      <c r="A28" s="24"/>
      <c r="B28" s="83" t="s">
        <v>83</v>
      </c>
      <c r="C28" s="84">
        <v>5308647591.599001</v>
      </c>
      <c r="D28" s="117">
        <v>0.0007383408068380355</v>
      </c>
      <c r="E28" s="118">
        <v>0.00026621609941418625</v>
      </c>
      <c r="F28" s="118">
        <v>0.0001241647857814311</v>
      </c>
      <c r="G28" s="119">
        <v>0.0010527883007047734</v>
      </c>
      <c r="H28" s="51"/>
    </row>
    <row r="29" spans="1:8" ht="12" customHeight="1">
      <c r="A29" s="24"/>
      <c r="B29" s="83" t="s">
        <v>84</v>
      </c>
      <c r="C29" s="84">
        <v>1824549436.3990002</v>
      </c>
      <c r="D29" s="117">
        <v>0.002694095218763399</v>
      </c>
      <c r="E29" s="118">
        <v>0.0005646089562983597</v>
      </c>
      <c r="F29" s="118">
        <v>0.0004704028873527926</v>
      </c>
      <c r="G29" s="119">
        <v>0.005019701795570936</v>
      </c>
      <c r="H29" s="51"/>
    </row>
    <row r="30" spans="1:8" ht="12" customHeight="1">
      <c r="A30" s="24"/>
      <c r="B30" s="83" t="s">
        <v>92</v>
      </c>
      <c r="C30" s="84">
        <v>5018869.258</v>
      </c>
      <c r="D30" s="117">
        <v>0.004536103020358854</v>
      </c>
      <c r="E30" s="118">
        <v>0.0012052095181316637</v>
      </c>
      <c r="F30" s="118">
        <v>0.0012077130700980693</v>
      </c>
      <c r="G30" s="119">
        <v>0.0126036026738834</v>
      </c>
      <c r="H30" s="51"/>
    </row>
    <row r="31" spans="1:8" ht="12" customHeight="1">
      <c r="A31" s="24"/>
      <c r="B31" s="83" t="s">
        <v>141</v>
      </c>
      <c r="C31" s="84">
        <v>846.242</v>
      </c>
      <c r="D31" s="117">
        <v>0</v>
      </c>
      <c r="E31" s="118">
        <v>0</v>
      </c>
      <c r="F31" s="118">
        <v>0</v>
      </c>
      <c r="G31" s="119">
        <v>0</v>
      </c>
      <c r="H31" s="51"/>
    </row>
    <row r="32" spans="1:8" ht="12" customHeight="1">
      <c r="A32" s="24"/>
      <c r="B32" s="83" t="s">
        <v>103</v>
      </c>
      <c r="C32" s="84">
        <v>53848352.878</v>
      </c>
      <c r="D32" s="117">
        <v>0.007032626027726054</v>
      </c>
      <c r="E32" s="118">
        <v>0</v>
      </c>
      <c r="F32" s="118">
        <v>0.0011264336002518944</v>
      </c>
      <c r="G32" s="119">
        <v>0.0036703865844845275</v>
      </c>
      <c r="H32" s="51"/>
    </row>
    <row r="33" spans="1:8" ht="12" customHeight="1">
      <c r="A33" s="24"/>
      <c r="B33" s="83" t="s">
        <v>104</v>
      </c>
      <c r="C33" s="84">
        <v>130992054.639</v>
      </c>
      <c r="D33" s="117">
        <v>0</v>
      </c>
      <c r="E33" s="118">
        <v>0</v>
      </c>
      <c r="F33" s="118">
        <v>0</v>
      </c>
      <c r="G33" s="119">
        <v>0</v>
      </c>
      <c r="H33" s="51"/>
    </row>
    <row r="34" spans="1:8" ht="12" customHeight="1">
      <c r="A34" s="24"/>
      <c r="B34" s="83" t="s">
        <v>85</v>
      </c>
      <c r="C34" s="84">
        <v>112158981.684</v>
      </c>
      <c r="D34" s="117">
        <v>0.0036435602469302468</v>
      </c>
      <c r="E34" s="118">
        <v>0.0023387501478842328</v>
      </c>
      <c r="F34" s="118">
        <v>6.288607380434319E-05</v>
      </c>
      <c r="G34" s="119">
        <v>0.013467148027927167</v>
      </c>
      <c r="H34" s="51"/>
    </row>
    <row r="35" spans="1:8" ht="12" customHeight="1" thickBot="1">
      <c r="A35" s="24"/>
      <c r="B35" s="86" t="s">
        <v>38</v>
      </c>
      <c r="C35" s="87">
        <v>84454648648.84601</v>
      </c>
      <c r="D35" s="120">
        <v>0.0014442489680959278</v>
      </c>
      <c r="E35" s="121">
        <v>0.0002475831163769303</v>
      </c>
      <c r="F35" s="121">
        <v>0.00022833853884327896</v>
      </c>
      <c r="G35" s="122">
        <v>0.0022176392926306857</v>
      </c>
      <c r="H35" s="51"/>
    </row>
    <row r="36" spans="1:8" ht="12" customHeight="1">
      <c r="A36" s="24"/>
      <c r="B36" s="31"/>
      <c r="C36" s="31"/>
      <c r="H36" s="51"/>
    </row>
    <row r="37" spans="2:3" ht="12" customHeight="1">
      <c r="B37" s="31"/>
      <c r="C37" s="31"/>
    </row>
    <row r="38" spans="2:3" ht="12" customHeight="1" thickBot="1">
      <c r="B38" s="31"/>
      <c r="C38" s="31"/>
    </row>
    <row r="39" spans="2:7" ht="12" customHeight="1" thickBot="1">
      <c r="B39" s="71" t="s">
        <v>62</v>
      </c>
      <c r="C39" s="72" t="s">
        <v>142</v>
      </c>
      <c r="G39" s="91" t="s">
        <v>86</v>
      </c>
    </row>
    <row r="40" spans="2:3" ht="12" customHeight="1">
      <c r="B40" s="24"/>
      <c r="C40" s="31"/>
    </row>
    <row r="41" spans="2:7" ht="16.5" customHeight="1" thickBot="1">
      <c r="B41" s="70"/>
      <c r="D41" s="201" t="s">
        <v>58</v>
      </c>
      <c r="E41" s="201"/>
      <c r="F41" s="201"/>
      <c r="G41" s="201"/>
    </row>
    <row r="42" spans="2:8" s="126" customFormat="1" ht="54" customHeight="1" thickBot="1">
      <c r="B42" s="127" t="s">
        <v>88</v>
      </c>
      <c r="C42" s="75" t="s">
        <v>89</v>
      </c>
      <c r="D42" s="111" t="s">
        <v>101</v>
      </c>
      <c r="E42" s="128" t="s">
        <v>97</v>
      </c>
      <c r="F42" s="128" t="s">
        <v>98</v>
      </c>
      <c r="G42" s="128" t="s">
        <v>99</v>
      </c>
      <c r="H42" s="129"/>
    </row>
    <row r="43" spans="1:8" ht="12" customHeight="1">
      <c r="A43" s="24"/>
      <c r="B43" s="83" t="s">
        <v>67</v>
      </c>
      <c r="C43" s="84">
        <v>22367907690.89</v>
      </c>
      <c r="D43" s="117">
        <v>0.001158663670655053</v>
      </c>
      <c r="E43" s="118">
        <v>0.0001733939246172595</v>
      </c>
      <c r="F43" s="118">
        <v>0.00015085531094954812</v>
      </c>
      <c r="G43" s="119">
        <v>0.0011294328959650139</v>
      </c>
      <c r="H43" s="51"/>
    </row>
    <row r="44" spans="1:8" ht="12" customHeight="1">
      <c r="A44" s="24"/>
      <c r="B44" s="83" t="s">
        <v>69</v>
      </c>
      <c r="C44" s="84">
        <v>5383520955.174</v>
      </c>
      <c r="D44" s="117">
        <v>0.0020111621336950957</v>
      </c>
      <c r="E44" s="118">
        <v>0.000350301827874848</v>
      </c>
      <c r="F44" s="118">
        <v>0.00023464398625326272</v>
      </c>
      <c r="G44" s="119">
        <v>0.003352249927002784</v>
      </c>
      <c r="H44" s="51"/>
    </row>
    <row r="45" spans="1:8" ht="12" customHeight="1">
      <c r="A45" s="24"/>
      <c r="B45" s="83" t="s">
        <v>70</v>
      </c>
      <c r="C45" s="84">
        <v>779537689.59</v>
      </c>
      <c r="D45" s="117">
        <v>0.003195729448707283</v>
      </c>
      <c r="E45" s="118">
        <v>1.3564373013909556E-06</v>
      </c>
      <c r="F45" s="118">
        <v>0.0012194646592392222</v>
      </c>
      <c r="G45" s="119">
        <v>0.006327761367887654</v>
      </c>
      <c r="H45" s="51"/>
    </row>
    <row r="46" spans="1:8" ht="12" customHeight="1">
      <c r="A46" s="24"/>
      <c r="B46" s="83" t="s">
        <v>71</v>
      </c>
      <c r="C46" s="84">
        <v>21306189202.302002</v>
      </c>
      <c r="D46" s="117">
        <v>0.001090703989077934</v>
      </c>
      <c r="E46" s="118">
        <v>0.00017655994261956328</v>
      </c>
      <c r="F46" s="118">
        <v>0.00016638189125894876</v>
      </c>
      <c r="G46" s="119">
        <v>0.0011252417713633039</v>
      </c>
      <c r="H46" s="51"/>
    </row>
    <row r="47" spans="1:8" ht="12" customHeight="1">
      <c r="A47" s="24"/>
      <c r="B47" s="83" t="s">
        <v>72</v>
      </c>
      <c r="C47" s="84">
        <v>3614461.1040000003</v>
      </c>
      <c r="D47" s="117">
        <v>0</v>
      </c>
      <c r="E47" s="118">
        <v>0.000857665890101663</v>
      </c>
      <c r="F47" s="118">
        <v>0</v>
      </c>
      <c r="G47" s="119">
        <v>0.0009490897539895065</v>
      </c>
      <c r="H47" s="51"/>
    </row>
    <row r="48" spans="1:8" ht="12" customHeight="1">
      <c r="A48" s="24"/>
      <c r="B48" s="83" t="s">
        <v>73</v>
      </c>
      <c r="C48" s="84">
        <v>3582332481.798</v>
      </c>
      <c r="D48" s="117">
        <v>0.0011354597256585306</v>
      </c>
      <c r="E48" s="118">
        <v>0.00011376904435052418</v>
      </c>
      <c r="F48" s="118">
        <v>0.0002354699004869099</v>
      </c>
      <c r="G48" s="119">
        <v>0.0008936954161198169</v>
      </c>
      <c r="H48" s="51"/>
    </row>
    <row r="49" spans="1:8" ht="12" customHeight="1">
      <c r="A49" s="24"/>
      <c r="B49" s="83" t="s">
        <v>74</v>
      </c>
      <c r="C49" s="84">
        <v>5622708816.38</v>
      </c>
      <c r="D49" s="117">
        <v>0.00034275673771077105</v>
      </c>
      <c r="E49" s="118">
        <v>5.58631370141313E-05</v>
      </c>
      <c r="F49" s="118">
        <v>0.00011690672280326308</v>
      </c>
      <c r="G49" s="119">
        <v>0.00035907079522212146</v>
      </c>
      <c r="H49" s="51"/>
    </row>
    <row r="50" spans="1:8" ht="12" customHeight="1">
      <c r="A50" s="24"/>
      <c r="B50" s="83" t="s">
        <v>75</v>
      </c>
      <c r="C50" s="84">
        <v>54038079.53</v>
      </c>
      <c r="D50" s="117">
        <v>0.0001101209378970689</v>
      </c>
      <c r="E50" s="118">
        <v>0</v>
      </c>
      <c r="F50" s="118">
        <v>0</v>
      </c>
      <c r="G50" s="119">
        <v>0.0007623241306554996</v>
      </c>
      <c r="H50" s="51"/>
    </row>
    <row r="51" spans="1:8" ht="12" customHeight="1">
      <c r="A51" s="24"/>
      <c r="B51" s="83" t="s">
        <v>76</v>
      </c>
      <c r="C51" s="84">
        <v>1892023102.56</v>
      </c>
      <c r="D51" s="117">
        <v>0.0006341758059806511</v>
      </c>
      <c r="E51" s="118">
        <v>0.000192127549345541</v>
      </c>
      <c r="F51" s="118">
        <v>0</v>
      </c>
      <c r="G51" s="119">
        <v>0.000724806487375601</v>
      </c>
      <c r="H51" s="51"/>
    </row>
    <row r="52" spans="1:8" ht="12" customHeight="1">
      <c r="A52" s="24"/>
      <c r="B52" s="83" t="s">
        <v>77</v>
      </c>
      <c r="C52" s="84">
        <v>37672091657.593</v>
      </c>
      <c r="D52" s="117">
        <v>0.0010094504352888842</v>
      </c>
      <c r="E52" s="118">
        <v>0.00019624630398004198</v>
      </c>
      <c r="F52" s="118">
        <v>0.00014904422279054174</v>
      </c>
      <c r="G52" s="119">
        <v>0.0009762524382048034</v>
      </c>
      <c r="H52" s="51"/>
    </row>
    <row r="53" spans="1:8" ht="12" customHeight="1" hidden="1">
      <c r="A53" s="24"/>
      <c r="B53" s="83" t="s">
        <v>78</v>
      </c>
      <c r="C53" s="84">
        <v>1031900738.253</v>
      </c>
      <c r="D53" s="117">
        <v>0.00218507917420171</v>
      </c>
      <c r="E53" s="118">
        <v>0.00024867534491198814</v>
      </c>
      <c r="F53" s="118">
        <v>0.0008740076855908558</v>
      </c>
      <c r="G53" s="119">
        <v>0.008977735446419105</v>
      </c>
      <c r="H53" s="51"/>
    </row>
    <row r="54" spans="1:8" ht="12" customHeight="1">
      <c r="A54" s="24"/>
      <c r="B54" s="83" t="s">
        <v>102</v>
      </c>
      <c r="C54" s="84">
        <v>80</v>
      </c>
      <c r="D54" s="117">
        <v>1</v>
      </c>
      <c r="E54" s="118">
        <v>0</v>
      </c>
      <c r="F54" s="118">
        <v>0</v>
      </c>
      <c r="G54" s="119">
        <v>0</v>
      </c>
      <c r="H54" s="51"/>
    </row>
    <row r="55" spans="1:8" ht="12" customHeight="1">
      <c r="A55" s="24"/>
      <c r="B55" s="83" t="s">
        <v>79</v>
      </c>
      <c r="C55" s="84">
        <v>3503197.373</v>
      </c>
      <c r="D55" s="117">
        <v>0.0013142185580189974</v>
      </c>
      <c r="E55" s="118">
        <v>0</v>
      </c>
      <c r="F55" s="118">
        <v>1.1418140555907524E-05</v>
      </c>
      <c r="G55" s="119">
        <v>0.033163713781992496</v>
      </c>
      <c r="H55" s="51"/>
    </row>
    <row r="56" spans="1:8" ht="12" customHeight="1">
      <c r="A56" s="24"/>
      <c r="B56" s="83" t="s">
        <v>80</v>
      </c>
      <c r="C56" s="84">
        <v>54000718.611</v>
      </c>
      <c r="D56" s="117">
        <v>0</v>
      </c>
      <c r="E56" s="118">
        <v>0</v>
      </c>
      <c r="F56" s="118">
        <v>0</v>
      </c>
      <c r="G56" s="119">
        <v>3.0698924803980516E-05</v>
      </c>
      <c r="H56" s="51"/>
    </row>
    <row r="57" spans="1:8" ht="12" customHeight="1">
      <c r="A57" s="24"/>
      <c r="B57" s="83" t="s">
        <v>81</v>
      </c>
      <c r="C57" s="84">
        <v>131573714.433</v>
      </c>
      <c r="D57" s="117">
        <v>1.637222912861474E-05</v>
      </c>
      <c r="E57" s="118">
        <v>0</v>
      </c>
      <c r="F57" s="118">
        <v>0</v>
      </c>
      <c r="G57" s="119">
        <v>0.004104962638833401</v>
      </c>
      <c r="H57" s="51"/>
    </row>
    <row r="58" spans="1:8" ht="12" customHeight="1">
      <c r="A58" s="24"/>
      <c r="B58" s="83" t="s">
        <v>82</v>
      </c>
      <c r="C58" s="84">
        <v>1193528945.555</v>
      </c>
      <c r="D58" s="117">
        <v>0.0020461684696422475</v>
      </c>
      <c r="E58" s="118">
        <v>0.00013866171626281148</v>
      </c>
      <c r="F58" s="118">
        <v>9.798341668673916E-05</v>
      </c>
      <c r="G58" s="119">
        <v>0.002202932611556708</v>
      </c>
      <c r="H58" s="51"/>
    </row>
    <row r="59" spans="1:8" ht="12" customHeight="1">
      <c r="A59" s="24"/>
      <c r="B59" s="83" t="s">
        <v>83</v>
      </c>
      <c r="C59" s="84">
        <v>6595922081.322</v>
      </c>
      <c r="D59" s="117">
        <v>0.0007216611864593106</v>
      </c>
      <c r="E59" s="118">
        <v>0.00021953171006983442</v>
      </c>
      <c r="F59" s="118">
        <v>9.478605163793763E-05</v>
      </c>
      <c r="G59" s="119">
        <v>0.0005898218764616237</v>
      </c>
      <c r="H59" s="51"/>
    </row>
    <row r="60" spans="1:8" ht="12" customHeight="1">
      <c r="A60" s="24"/>
      <c r="B60" s="83" t="s">
        <v>84</v>
      </c>
      <c r="C60" s="84">
        <v>1983890388.908</v>
      </c>
      <c r="D60" s="117">
        <v>0.003016462380915095</v>
      </c>
      <c r="E60" s="118">
        <v>0.0006335081973413818</v>
      </c>
      <c r="F60" s="118">
        <v>0.00040508051124858165</v>
      </c>
      <c r="G60" s="119">
        <v>0.004057631723510155</v>
      </c>
      <c r="H60" s="51"/>
    </row>
    <row r="61" spans="1:8" ht="12" customHeight="1">
      <c r="A61" s="24"/>
      <c r="B61" s="83" t="s">
        <v>92</v>
      </c>
      <c r="C61" s="84">
        <v>2437185.499</v>
      </c>
      <c r="D61" s="117">
        <v>0.01608087197961783</v>
      </c>
      <c r="E61" s="118">
        <v>0.0015965649728330344</v>
      </c>
      <c r="F61" s="118">
        <v>0.004786555231346385</v>
      </c>
      <c r="G61" s="119">
        <v>0.007439351254731883</v>
      </c>
      <c r="H61" s="51"/>
    </row>
    <row r="62" spans="1:8" ht="12" customHeight="1">
      <c r="A62" s="24"/>
      <c r="B62" s="83" t="s">
        <v>141</v>
      </c>
      <c r="C62" s="84">
        <v>844.205</v>
      </c>
      <c r="D62" s="117">
        <v>0</v>
      </c>
      <c r="E62" s="118">
        <v>0</v>
      </c>
      <c r="F62" s="118">
        <v>0</v>
      </c>
      <c r="G62" s="119">
        <v>0</v>
      </c>
      <c r="H62" s="51"/>
    </row>
    <row r="63" spans="1:8" ht="12" customHeight="1">
      <c r="A63" s="24"/>
      <c r="B63" s="83" t="s">
        <v>103</v>
      </c>
      <c r="C63" s="84">
        <v>52381777.72</v>
      </c>
      <c r="D63" s="117">
        <v>0.00996293311749787</v>
      </c>
      <c r="E63" s="118">
        <v>0</v>
      </c>
      <c r="F63" s="118">
        <v>0.0019768883857575197</v>
      </c>
      <c r="G63" s="119">
        <v>0.004959188964310699</v>
      </c>
      <c r="H63" s="51"/>
    </row>
    <row r="64" spans="1:8" ht="12" customHeight="1">
      <c r="A64" s="24"/>
      <c r="B64" s="83" t="s">
        <v>104</v>
      </c>
      <c r="C64" s="84">
        <v>317547899.916</v>
      </c>
      <c r="D64" s="117">
        <v>0</v>
      </c>
      <c r="E64" s="118">
        <v>0</v>
      </c>
      <c r="F64" s="118">
        <v>0</v>
      </c>
      <c r="G64" s="119">
        <v>3.2656490572739245E-05</v>
      </c>
      <c r="H64" s="51"/>
    </row>
    <row r="65" spans="1:8" ht="12" customHeight="1">
      <c r="A65" s="24"/>
      <c r="B65" s="83" t="s">
        <v>85</v>
      </c>
      <c r="C65" s="84">
        <v>120839592.912</v>
      </c>
      <c r="D65" s="117">
        <v>0.0038375750598374373</v>
      </c>
      <c r="E65" s="118">
        <v>0.0013891472567459323</v>
      </c>
      <c r="F65" s="118">
        <v>0.0006593948066179496</v>
      </c>
      <c r="G65" s="119">
        <v>0.011194130122443259</v>
      </c>
      <c r="H65" s="51"/>
    </row>
    <row r="66" spans="1:8" ht="12" customHeight="1" thickBot="1">
      <c r="A66" s="24"/>
      <c r="B66" s="86" t="s">
        <v>38</v>
      </c>
      <c r="C66" s="87">
        <v>110151491301.628</v>
      </c>
      <c r="D66" s="120">
        <v>0.0011273169087921801</v>
      </c>
      <c r="E66" s="121">
        <v>0.00019343503625070835</v>
      </c>
      <c r="F66" s="121">
        <v>0.00017150375499020405</v>
      </c>
      <c r="G66" s="122">
        <v>0.0012869896780862262</v>
      </c>
      <c r="H66" s="51"/>
    </row>
    <row r="67" spans="1:8" ht="12" customHeight="1">
      <c r="A67" s="24"/>
      <c r="B67" s="31"/>
      <c r="C67" s="31"/>
      <c r="H67" s="51"/>
    </row>
    <row r="68" spans="1:8" ht="12" customHeight="1" thickBot="1">
      <c r="A68" s="24"/>
      <c r="B68" s="31"/>
      <c r="C68" s="31"/>
      <c r="H68" s="51"/>
    </row>
    <row r="69" spans="1:7" ht="12" customHeight="1" thickBot="1">
      <c r="A69" s="24"/>
      <c r="B69" s="123" t="s">
        <v>62</v>
      </c>
      <c r="C69" s="124" t="s">
        <v>139</v>
      </c>
      <c r="G69" s="91" t="s">
        <v>86</v>
      </c>
    </row>
    <row r="70" spans="1:3" ht="12" customHeight="1">
      <c r="A70" s="24"/>
      <c r="B70" s="24"/>
      <c r="C70" s="24"/>
    </row>
    <row r="71" spans="1:7" ht="13.5" thickBot="1">
      <c r="A71" s="24"/>
      <c r="B71" s="125"/>
      <c r="D71" s="201" t="s">
        <v>58</v>
      </c>
      <c r="E71" s="201"/>
      <c r="F71" s="201"/>
      <c r="G71" s="201"/>
    </row>
    <row r="72" spans="2:8" s="126" customFormat="1" ht="54" customHeight="1" thickBot="1">
      <c r="B72" s="127" t="s">
        <v>88</v>
      </c>
      <c r="C72" s="75" t="s">
        <v>89</v>
      </c>
      <c r="D72" s="111" t="s">
        <v>101</v>
      </c>
      <c r="E72" s="128" t="s">
        <v>97</v>
      </c>
      <c r="F72" s="128" t="s">
        <v>98</v>
      </c>
      <c r="G72" s="128" t="s">
        <v>99</v>
      </c>
      <c r="H72" s="129"/>
    </row>
    <row r="73" spans="2:8" ht="12" customHeight="1">
      <c r="B73" s="105" t="s">
        <v>67</v>
      </c>
      <c r="C73" s="81">
        <v>21889879096.44</v>
      </c>
      <c r="D73" s="114">
        <v>0.0010356111740099459</v>
      </c>
      <c r="E73" s="115">
        <v>0.00016446709706064585</v>
      </c>
      <c r="F73" s="115">
        <v>0.0001424077924901363</v>
      </c>
      <c r="G73" s="116">
        <v>0.0009901656804273986</v>
      </c>
      <c r="H73" s="51"/>
    </row>
    <row r="74" spans="2:8" ht="12" customHeight="1">
      <c r="B74" s="83" t="s">
        <v>69</v>
      </c>
      <c r="C74" s="84">
        <v>5207957206.237</v>
      </c>
      <c r="D74" s="117">
        <v>0.0018765736009304782</v>
      </c>
      <c r="E74" s="118">
        <v>0.0003009680373569242</v>
      </c>
      <c r="F74" s="118">
        <v>0.0002713937943474875</v>
      </c>
      <c r="G74" s="119">
        <v>0.00324329807736737</v>
      </c>
      <c r="H74" s="51"/>
    </row>
    <row r="75" spans="2:8" ht="12" customHeight="1">
      <c r="B75" s="83" t="s">
        <v>70</v>
      </c>
      <c r="C75" s="84">
        <v>831604964.884</v>
      </c>
      <c r="D75" s="117">
        <v>0.003217502929859528</v>
      </c>
      <c r="E75" s="118">
        <v>2.9777530252545082E-05</v>
      </c>
      <c r="F75" s="118">
        <v>0.0008272916204822874</v>
      </c>
      <c r="G75" s="119">
        <v>0.00656653692749624</v>
      </c>
      <c r="H75" s="51"/>
    </row>
    <row r="76" spans="2:8" ht="12" customHeight="1">
      <c r="B76" s="83" t="s">
        <v>71</v>
      </c>
      <c r="C76" s="84">
        <v>20811603775.986</v>
      </c>
      <c r="D76" s="117">
        <v>0.0008012353875985697</v>
      </c>
      <c r="E76" s="118">
        <v>0.00019508701278874143</v>
      </c>
      <c r="F76" s="118">
        <v>0.00017910747086685778</v>
      </c>
      <c r="G76" s="119">
        <v>0.0006568103945824995</v>
      </c>
      <c r="H76" s="51"/>
    </row>
    <row r="77" spans="2:8" ht="12" customHeight="1">
      <c r="B77" s="83" t="s">
        <v>72</v>
      </c>
      <c r="C77" s="84">
        <v>1388123.185</v>
      </c>
      <c r="D77" s="117">
        <v>0.0001637225013282953</v>
      </c>
      <c r="E77" s="118">
        <v>0</v>
      </c>
      <c r="F77" s="118">
        <v>0</v>
      </c>
      <c r="G77" s="119">
        <v>0.00046818611418841767</v>
      </c>
      <c r="H77" s="51"/>
    </row>
    <row r="78" spans="2:8" ht="12" customHeight="1">
      <c r="B78" s="83" t="s">
        <v>73</v>
      </c>
      <c r="C78" s="84">
        <v>4469885107.07</v>
      </c>
      <c r="D78" s="117">
        <v>0.0006428526282375876</v>
      </c>
      <c r="E78" s="118">
        <v>7.742185150410857E-05</v>
      </c>
      <c r="F78" s="118">
        <v>0.000169289797136647</v>
      </c>
      <c r="G78" s="119">
        <v>0.0006440380815262233</v>
      </c>
      <c r="H78" s="51"/>
    </row>
    <row r="79" spans="2:8" ht="12" customHeight="1">
      <c r="B79" s="83" t="s">
        <v>74</v>
      </c>
      <c r="C79" s="84">
        <v>6508130319.844</v>
      </c>
      <c r="D79" s="117">
        <v>0.0003017097511112941</v>
      </c>
      <c r="E79" s="118">
        <v>0.00012257212206825036</v>
      </c>
      <c r="F79" s="118">
        <v>3.8407819406725035E-05</v>
      </c>
      <c r="G79" s="119">
        <v>0.00024650957174417117</v>
      </c>
      <c r="H79" s="51"/>
    </row>
    <row r="80" spans="2:8" ht="12" customHeight="1">
      <c r="B80" s="83" t="s">
        <v>75</v>
      </c>
      <c r="C80" s="84">
        <v>29003973.659</v>
      </c>
      <c r="D80" s="117">
        <v>0.0002369810454529623</v>
      </c>
      <c r="E80" s="118">
        <v>0</v>
      </c>
      <c r="F80" s="118">
        <v>0</v>
      </c>
      <c r="G80" s="119">
        <v>0.002285906468523731</v>
      </c>
      <c r="H80" s="51"/>
    </row>
    <row r="81" spans="2:8" ht="12" customHeight="1">
      <c r="B81" s="83" t="s">
        <v>76</v>
      </c>
      <c r="C81" s="84">
        <v>1671849608.561</v>
      </c>
      <c r="D81" s="117">
        <v>0.00043723648661746754</v>
      </c>
      <c r="E81" s="118">
        <v>0.00018687032398141744</v>
      </c>
      <c r="F81" s="118">
        <v>0</v>
      </c>
      <c r="G81" s="119">
        <v>0.0012120987657162597</v>
      </c>
      <c r="H81" s="51"/>
    </row>
    <row r="82" spans="2:8" ht="12" customHeight="1">
      <c r="B82" s="83" t="s">
        <v>77</v>
      </c>
      <c r="C82" s="84">
        <v>39164113121.064</v>
      </c>
      <c r="D82" s="117">
        <v>0.0008599161246392868</v>
      </c>
      <c r="E82" s="118">
        <v>0.0003264214985408225</v>
      </c>
      <c r="F82" s="118">
        <v>0.00011700197826094702</v>
      </c>
      <c r="G82" s="119">
        <v>0.000907555434055859</v>
      </c>
      <c r="H82" s="51"/>
    </row>
    <row r="83" spans="2:8" ht="12" customHeight="1">
      <c r="B83" s="83" t="s">
        <v>78</v>
      </c>
      <c r="C83" s="84">
        <v>1145177288.193</v>
      </c>
      <c r="D83" s="117">
        <v>0.0010776625896478757</v>
      </c>
      <c r="E83" s="118">
        <v>8.668760027248225E-05</v>
      </c>
      <c r="F83" s="118">
        <v>8.447255896302476E-05</v>
      </c>
      <c r="G83" s="119">
        <v>0.00674678253110611</v>
      </c>
      <c r="H83" s="51"/>
    </row>
    <row r="84" spans="2:8" ht="12" customHeight="1">
      <c r="B84" s="83" t="s">
        <v>79</v>
      </c>
      <c r="C84" s="84">
        <v>3439587.974</v>
      </c>
      <c r="D84" s="117">
        <v>0.0005394372855194778</v>
      </c>
      <c r="E84" s="118">
        <v>0</v>
      </c>
      <c r="F84" s="118">
        <v>0</v>
      </c>
      <c r="G84" s="119">
        <v>0.0017903917697556179</v>
      </c>
      <c r="H84" s="51"/>
    </row>
    <row r="85" spans="2:8" ht="12" customHeight="1">
      <c r="B85" s="83" t="s">
        <v>80</v>
      </c>
      <c r="C85" s="84">
        <v>47911746.397</v>
      </c>
      <c r="D85" s="117">
        <v>0</v>
      </c>
      <c r="E85" s="118">
        <v>0</v>
      </c>
      <c r="F85" s="118">
        <v>0</v>
      </c>
      <c r="G85" s="119">
        <v>4.457303606310871E-05</v>
      </c>
      <c r="H85" s="51"/>
    </row>
    <row r="86" spans="2:8" ht="12" customHeight="1">
      <c r="B86" s="83" t="s">
        <v>81</v>
      </c>
      <c r="C86" s="84">
        <v>759915892.663</v>
      </c>
      <c r="D86" s="117">
        <v>3.919483759659789E-06</v>
      </c>
      <c r="E86" s="118">
        <v>0</v>
      </c>
      <c r="F86" s="118">
        <v>0</v>
      </c>
      <c r="G86" s="119">
        <v>0.0006818818490348302</v>
      </c>
      <c r="H86" s="51"/>
    </row>
    <row r="87" spans="2:8" ht="12" customHeight="1">
      <c r="B87" s="83" t="s">
        <v>82</v>
      </c>
      <c r="C87" s="84">
        <v>1796718685.262</v>
      </c>
      <c r="D87" s="117">
        <v>0.0004720924727714466</v>
      </c>
      <c r="E87" s="118">
        <v>2.8647129582500253E-05</v>
      </c>
      <c r="F87" s="118">
        <v>2.2057476401332657E-06</v>
      </c>
      <c r="G87" s="119">
        <v>0.00021018347563126275</v>
      </c>
      <c r="H87" s="51"/>
    </row>
    <row r="88" spans="2:8" ht="12" customHeight="1">
      <c r="B88" s="83" t="s">
        <v>83</v>
      </c>
      <c r="C88" s="84">
        <v>6854542144.629</v>
      </c>
      <c r="D88" s="117">
        <v>0.0007371905337192288</v>
      </c>
      <c r="E88" s="118">
        <v>0.00020391638310886088</v>
      </c>
      <c r="F88" s="118">
        <v>0.00010586756207613585</v>
      </c>
      <c r="G88" s="119">
        <v>0.0005463769147490894</v>
      </c>
      <c r="H88" s="51"/>
    </row>
    <row r="89" spans="2:8" ht="12" customHeight="1">
      <c r="B89" s="83" t="s">
        <v>84</v>
      </c>
      <c r="C89" s="84">
        <v>2017484899.853</v>
      </c>
      <c r="D89" s="117">
        <v>0.00237280948291053</v>
      </c>
      <c r="E89" s="118">
        <v>0.0007271200245944278</v>
      </c>
      <c r="F89" s="118">
        <v>0.0003547563855631084</v>
      </c>
      <c r="G89" s="119">
        <v>0.003067215443075128</v>
      </c>
      <c r="H89" s="51"/>
    </row>
    <row r="90" spans="2:8" ht="12" customHeight="1">
      <c r="B90" s="83" t="s">
        <v>92</v>
      </c>
      <c r="C90" s="84">
        <v>979750.726</v>
      </c>
      <c r="D90" s="117">
        <v>0.001180044034996714</v>
      </c>
      <c r="E90" s="118">
        <v>0.0006417060822877104</v>
      </c>
      <c r="F90" s="118">
        <v>0.00022862958307213338</v>
      </c>
      <c r="G90" s="119">
        <v>0.002899076188079293</v>
      </c>
      <c r="H90" s="51"/>
    </row>
    <row r="91" spans="2:8" ht="12" customHeight="1">
      <c r="B91" s="83" t="s">
        <v>141</v>
      </c>
      <c r="C91" s="84">
        <v>247.15</v>
      </c>
      <c r="D91" s="117">
        <v>0</v>
      </c>
      <c r="E91" s="118">
        <v>0</v>
      </c>
      <c r="F91" s="118">
        <v>0</v>
      </c>
      <c r="G91" s="119">
        <v>0</v>
      </c>
      <c r="H91" s="51"/>
    </row>
    <row r="92" spans="2:8" ht="12" customHeight="1">
      <c r="B92" s="83" t="s">
        <v>103</v>
      </c>
      <c r="C92" s="84">
        <v>48049471.569</v>
      </c>
      <c r="D92" s="117">
        <v>0.0018868215203950644</v>
      </c>
      <c r="E92" s="118">
        <v>0</v>
      </c>
      <c r="F92" s="118">
        <v>0.0008174366692794295</v>
      </c>
      <c r="G92" s="119">
        <v>0.00414924515275266</v>
      </c>
      <c r="H92" s="51"/>
    </row>
    <row r="93" spans="2:8" ht="12" customHeight="1">
      <c r="B93" s="83" t="s">
        <v>104</v>
      </c>
      <c r="C93" s="84">
        <v>268285157.714</v>
      </c>
      <c r="D93" s="117">
        <v>0.0014138359692799595</v>
      </c>
      <c r="E93" s="118">
        <v>0</v>
      </c>
      <c r="F93" s="118">
        <v>0</v>
      </c>
      <c r="G93" s="119">
        <v>1.5256527923036903E-07</v>
      </c>
      <c r="H93" s="51"/>
    </row>
    <row r="94" spans="2:8" ht="12" customHeight="1">
      <c r="B94" s="83" t="s">
        <v>85</v>
      </c>
      <c r="C94" s="84">
        <v>125764366.986</v>
      </c>
      <c r="D94" s="117">
        <v>0.0037492493883620427</v>
      </c>
      <c r="E94" s="118">
        <v>0.0009467054767051296</v>
      </c>
      <c r="F94" s="118">
        <v>0.0010532304195094086</v>
      </c>
      <c r="G94" s="119">
        <v>0.008271808811440249</v>
      </c>
      <c r="H94" s="51"/>
    </row>
    <row r="95" spans="2:8" ht="12" customHeight="1" thickBot="1">
      <c r="B95" s="86" t="s">
        <v>38</v>
      </c>
      <c r="C95" s="87">
        <v>227307369072.092</v>
      </c>
      <c r="D95" s="120">
        <v>0.0009143233772684449</v>
      </c>
      <c r="E95" s="121">
        <v>0.00023428876267143656</v>
      </c>
      <c r="F95" s="121">
        <v>0.0001429710503124645</v>
      </c>
      <c r="G95" s="122">
        <v>0.001052511793747093</v>
      </c>
      <c r="H95" s="51"/>
    </row>
    <row r="96" spans="2:8" ht="12" customHeight="1">
      <c r="B96" s="51"/>
      <c r="C96" s="51"/>
      <c r="D96" s="51"/>
      <c r="E96" s="51"/>
      <c r="F96" s="51"/>
      <c r="G96" s="51"/>
      <c r="H96" s="51"/>
    </row>
    <row r="97" spans="2:8" ht="12" customHeight="1">
      <c r="B97" s="66"/>
      <c r="C97" s="51"/>
      <c r="D97" s="51"/>
      <c r="E97" s="51"/>
      <c r="F97" s="51"/>
      <c r="G97" s="51"/>
      <c r="H97" s="51"/>
    </row>
    <row r="98" spans="2:8" ht="12" customHeight="1" thickBot="1">
      <c r="B98" s="66"/>
      <c r="C98" s="51"/>
      <c r="D98" s="51"/>
      <c r="E98" s="51"/>
      <c r="F98" s="51"/>
      <c r="G98" s="51"/>
      <c r="H98" s="51"/>
    </row>
    <row r="99" spans="2:8" ht="12" customHeight="1" thickBot="1">
      <c r="B99" s="123" t="s">
        <v>62</v>
      </c>
      <c r="C99" s="124" t="s">
        <v>46</v>
      </c>
      <c r="G99" s="91" t="s">
        <v>86</v>
      </c>
      <c r="H99" s="51"/>
    </row>
    <row r="100" spans="2:8" ht="12" customHeight="1">
      <c r="B100" s="24"/>
      <c r="C100" s="24"/>
      <c r="H100" s="51"/>
    </row>
    <row r="101" spans="2:8" ht="12" customHeight="1" thickBot="1">
      <c r="B101" s="125"/>
      <c r="D101" s="201" t="s">
        <v>58</v>
      </c>
      <c r="E101" s="201"/>
      <c r="F101" s="201"/>
      <c r="G101" s="201"/>
      <c r="H101" s="51"/>
    </row>
    <row r="102" spans="2:8" s="126" customFormat="1" ht="54" customHeight="1" thickBot="1">
      <c r="B102" s="127" t="s">
        <v>88</v>
      </c>
      <c r="C102" s="75" t="s">
        <v>89</v>
      </c>
      <c r="D102" s="111" t="s">
        <v>101</v>
      </c>
      <c r="E102" s="128" t="s">
        <v>97</v>
      </c>
      <c r="F102" s="128" t="s">
        <v>98</v>
      </c>
      <c r="G102" s="128" t="s">
        <v>99</v>
      </c>
      <c r="H102" s="134"/>
    </row>
    <row r="103" spans="2:8" ht="12" customHeight="1">
      <c r="B103" s="130" t="s">
        <v>67</v>
      </c>
      <c r="C103" s="84">
        <v>22596057503.22</v>
      </c>
      <c r="D103" s="131">
        <v>0.0012432112547065726</v>
      </c>
      <c r="E103" s="118">
        <v>0.0001524126865719487</v>
      </c>
      <c r="F103" s="118">
        <v>0.00029810462816533826</v>
      </c>
      <c r="G103" s="117">
        <v>0.0009620443423328258</v>
      </c>
      <c r="H103" s="51"/>
    </row>
    <row r="104" spans="2:8" ht="12" customHeight="1">
      <c r="B104" s="47" t="s">
        <v>69</v>
      </c>
      <c r="C104" s="84">
        <v>5363910251.401</v>
      </c>
      <c r="D104" s="131">
        <v>0.002258764193870595</v>
      </c>
      <c r="E104" s="118">
        <v>0.0002866932398054838</v>
      </c>
      <c r="F104" s="118">
        <v>0.0004581807682852428</v>
      </c>
      <c r="G104" s="117">
        <v>0.004561405790786576</v>
      </c>
      <c r="H104" s="51"/>
    </row>
    <row r="105" spans="2:8" ht="12" customHeight="1">
      <c r="B105" s="47" t="s">
        <v>70</v>
      </c>
      <c r="C105" s="84">
        <v>954426290.977</v>
      </c>
      <c r="D105" s="131">
        <v>0.0021624658127211384</v>
      </c>
      <c r="E105" s="118">
        <v>0.0003391829668361485</v>
      </c>
      <c r="F105" s="118">
        <v>0.00953157546895282</v>
      </c>
      <c r="G105" s="117">
        <v>0.0003056117059615126</v>
      </c>
      <c r="H105" s="51"/>
    </row>
    <row r="106" spans="2:8" ht="12" customHeight="1">
      <c r="B106" s="47" t="s">
        <v>71</v>
      </c>
      <c r="C106" s="84">
        <v>21575291178.505</v>
      </c>
      <c r="D106" s="131">
        <v>0.0007588274826302689</v>
      </c>
      <c r="E106" s="118">
        <v>0.0001699160045938265</v>
      </c>
      <c r="F106" s="118">
        <v>0.00027752722883135167</v>
      </c>
      <c r="G106" s="117">
        <v>0.0006049405691452821</v>
      </c>
      <c r="H106" s="51"/>
    </row>
    <row r="107" spans="2:8" ht="12" customHeight="1">
      <c r="B107" s="47" t="s">
        <v>72</v>
      </c>
      <c r="C107" s="84">
        <v>2030996.225</v>
      </c>
      <c r="D107" s="131">
        <v>0.00010685002627220541</v>
      </c>
      <c r="E107" s="118">
        <v>0</v>
      </c>
      <c r="F107" s="118">
        <v>0</v>
      </c>
      <c r="G107" s="117">
        <v>0.0016155283597339037</v>
      </c>
      <c r="H107" s="51"/>
    </row>
    <row r="108" spans="2:8" ht="12" customHeight="1">
      <c r="B108" s="47" t="s">
        <v>73</v>
      </c>
      <c r="C108" s="84">
        <v>4058578734.1949997</v>
      </c>
      <c r="D108" s="131">
        <v>0.0007078467003227466</v>
      </c>
      <c r="E108" s="118">
        <v>0.00010755936488850334</v>
      </c>
      <c r="F108" s="118">
        <v>0.0002208318193875743</v>
      </c>
      <c r="G108" s="117">
        <v>0.0009906075060528397</v>
      </c>
      <c r="H108" s="51"/>
    </row>
    <row r="109" spans="2:8" ht="12" customHeight="1">
      <c r="B109" s="47" t="s">
        <v>74</v>
      </c>
      <c r="C109" s="84">
        <v>7688995831.132</v>
      </c>
      <c r="D109" s="131">
        <v>0.00022097710719526476</v>
      </c>
      <c r="E109" s="118">
        <v>6.817449098848406E-05</v>
      </c>
      <c r="F109" s="118">
        <v>0.0001247834870862123</v>
      </c>
      <c r="G109" s="117">
        <v>0.00019205609684699133</v>
      </c>
      <c r="H109" s="51"/>
    </row>
    <row r="110" spans="2:8" ht="12" customHeight="1">
      <c r="B110" s="47" t="s">
        <v>75</v>
      </c>
      <c r="C110" s="84">
        <v>34632583.401</v>
      </c>
      <c r="D110" s="131">
        <v>0.0008993305131000037</v>
      </c>
      <c r="E110" s="118">
        <v>0</v>
      </c>
      <c r="F110" s="118">
        <v>0</v>
      </c>
      <c r="G110" s="117">
        <v>0.00022474736896974462</v>
      </c>
      <c r="H110" s="51"/>
    </row>
    <row r="111" spans="2:8" ht="12" customHeight="1">
      <c r="B111" s="47" t="s">
        <v>76</v>
      </c>
      <c r="C111" s="84">
        <v>2057160712.4380002</v>
      </c>
      <c r="D111" s="131">
        <v>0.0004652446360720808</v>
      </c>
      <c r="E111" s="118">
        <v>0.0002635963999902331</v>
      </c>
      <c r="F111" s="118">
        <v>0</v>
      </c>
      <c r="G111" s="117">
        <v>0.0007405738330451007</v>
      </c>
      <c r="H111" s="51"/>
    </row>
    <row r="112" spans="2:8" ht="12" customHeight="1">
      <c r="B112" s="47" t="s">
        <v>78</v>
      </c>
      <c r="C112" s="84">
        <v>1816490079.77</v>
      </c>
      <c r="D112" s="131">
        <v>0.0012731986999306023</v>
      </c>
      <c r="E112" s="118">
        <v>7.077522824472474E-06</v>
      </c>
      <c r="F112" s="118">
        <v>0.0003430209088061162</v>
      </c>
      <c r="G112" s="117">
        <v>0.00932304428006802</v>
      </c>
      <c r="H112" s="51"/>
    </row>
    <row r="113" spans="2:7" ht="12" customHeight="1">
      <c r="B113" s="47" t="s">
        <v>102</v>
      </c>
      <c r="C113" s="84">
        <v>0</v>
      </c>
      <c r="D113" s="131"/>
      <c r="E113" s="118"/>
      <c r="F113" s="118"/>
      <c r="G113" s="117"/>
    </row>
    <row r="114" spans="2:7" ht="12" customHeight="1">
      <c r="B114" s="47" t="s">
        <v>79</v>
      </c>
      <c r="C114" s="84">
        <v>2900644.324</v>
      </c>
      <c r="D114" s="131">
        <v>0</v>
      </c>
      <c r="E114" s="118">
        <v>0</v>
      </c>
      <c r="F114" s="118">
        <v>0</v>
      </c>
      <c r="G114" s="117">
        <v>0.03528130531318462</v>
      </c>
    </row>
    <row r="115" spans="2:7" ht="12" customHeight="1">
      <c r="B115" s="47" t="s">
        <v>80</v>
      </c>
      <c r="C115" s="84">
        <v>42197916.953</v>
      </c>
      <c r="D115" s="131">
        <v>0</v>
      </c>
      <c r="E115" s="118">
        <v>0</v>
      </c>
      <c r="F115" s="118">
        <v>0</v>
      </c>
      <c r="G115" s="117">
        <v>0.0018766478233558886</v>
      </c>
    </row>
    <row r="116" spans="2:7" ht="12" customHeight="1">
      <c r="B116" s="47" t="s">
        <v>81</v>
      </c>
      <c r="C116" s="84">
        <v>772252133.903</v>
      </c>
      <c r="D116" s="131">
        <v>0.000279179866956613</v>
      </c>
      <c r="E116" s="118">
        <v>0</v>
      </c>
      <c r="F116" s="118">
        <v>0</v>
      </c>
      <c r="G116" s="117">
        <v>0.0012618229011231153</v>
      </c>
    </row>
    <row r="117" spans="2:7" ht="12" customHeight="1">
      <c r="B117" s="47" t="s">
        <v>82</v>
      </c>
      <c r="C117" s="84">
        <v>1878086064.138</v>
      </c>
      <c r="D117" s="131">
        <v>0.0008515115438727262</v>
      </c>
      <c r="E117" s="118">
        <v>8.41149029410998E-05</v>
      </c>
      <c r="F117" s="118">
        <v>0.00018434895003542276</v>
      </c>
      <c r="G117" s="117">
        <v>0.0013054468497562144</v>
      </c>
    </row>
    <row r="118" spans="2:7" ht="12" customHeight="1">
      <c r="B118" s="47" t="s">
        <v>83</v>
      </c>
      <c r="C118" s="84">
        <v>7173698209.109</v>
      </c>
      <c r="D118" s="131">
        <v>0.0006893507239711735</v>
      </c>
      <c r="E118" s="118">
        <v>0.00027261991555718154</v>
      </c>
      <c r="F118" s="118">
        <v>0.00026577051674394345</v>
      </c>
      <c r="G118" s="117">
        <v>0.0006748427282392306</v>
      </c>
    </row>
    <row r="119" spans="2:7" ht="12" customHeight="1">
      <c r="B119" s="47" t="s">
        <v>84</v>
      </c>
      <c r="C119" s="84">
        <v>1760397778.245</v>
      </c>
      <c r="D119" s="131">
        <v>0.002586590002141144</v>
      </c>
      <c r="E119" s="118">
        <v>0.0006678061177582261</v>
      </c>
      <c r="F119" s="118">
        <v>0.0010275286281054687</v>
      </c>
      <c r="G119" s="117">
        <v>0.004014692732142496</v>
      </c>
    </row>
    <row r="120" spans="2:7" ht="12" customHeight="1">
      <c r="B120" s="47" t="s">
        <v>92</v>
      </c>
      <c r="C120" s="84">
        <v>175354.51299999998</v>
      </c>
      <c r="D120" s="131">
        <v>0</v>
      </c>
      <c r="E120" s="118">
        <v>0</v>
      </c>
      <c r="F120" s="118">
        <v>0</v>
      </c>
      <c r="G120" s="117">
        <v>0.003181731627289228</v>
      </c>
    </row>
    <row r="121" spans="2:7" ht="12" customHeight="1">
      <c r="B121" s="47" t="s">
        <v>103</v>
      </c>
      <c r="C121" s="84">
        <v>43233580.239</v>
      </c>
      <c r="D121" s="131">
        <v>0.001937168666971754</v>
      </c>
      <c r="E121" s="118">
        <v>0</v>
      </c>
      <c r="F121" s="118">
        <v>0.004823910368909663</v>
      </c>
      <c r="G121" s="117">
        <v>0.002502924055833478</v>
      </c>
    </row>
    <row r="122" spans="2:7" ht="12" customHeight="1">
      <c r="B122" s="47" t="s">
        <v>104</v>
      </c>
      <c r="C122" s="84">
        <v>174746748.524</v>
      </c>
      <c r="D122" s="131">
        <v>0</v>
      </c>
      <c r="E122" s="118">
        <v>0</v>
      </c>
      <c r="F122" s="118">
        <v>0</v>
      </c>
      <c r="G122" s="117">
        <v>0.00013054715577078032</v>
      </c>
    </row>
    <row r="123" spans="2:7" ht="12" customHeight="1">
      <c r="B123" s="47" t="s">
        <v>85</v>
      </c>
      <c r="C123" s="84">
        <v>124523467.24900001</v>
      </c>
      <c r="D123" s="131">
        <v>0.0029843267635401016</v>
      </c>
      <c r="E123" s="118">
        <v>0.0009609300852563671</v>
      </c>
      <c r="F123" s="118">
        <v>0.0030366709372448564</v>
      </c>
      <c r="G123" s="117">
        <v>0.00877645719432677</v>
      </c>
    </row>
    <row r="124" spans="2:7" ht="12" customHeight="1" thickBot="1">
      <c r="B124" s="132" t="s">
        <v>38</v>
      </c>
      <c r="C124" s="87">
        <v>121917764977.214</v>
      </c>
      <c r="D124" s="133">
        <v>0.0008910988240335982</v>
      </c>
      <c r="E124" s="121">
        <v>0.00016012668529191498</v>
      </c>
      <c r="F124" s="121">
        <v>0.0003379903622552583</v>
      </c>
      <c r="G124" s="120">
        <v>0.001189027068877888</v>
      </c>
    </row>
    <row r="125" spans="2:7" ht="12" customHeight="1">
      <c r="B125" s="51"/>
      <c r="C125" s="51"/>
      <c r="D125" s="51"/>
      <c r="E125" s="51"/>
      <c r="F125" s="51"/>
      <c r="G125" s="51"/>
    </row>
    <row r="126" spans="2:7" ht="12" customHeight="1">
      <c r="B126" s="51"/>
      <c r="C126" s="51"/>
      <c r="D126" s="51"/>
      <c r="E126" s="51"/>
      <c r="F126" s="51"/>
      <c r="G126" s="51"/>
    </row>
    <row r="127" spans="2:7" ht="12" customHeight="1">
      <c r="B127" s="66"/>
      <c r="C127" s="51"/>
      <c r="D127" s="51"/>
      <c r="E127" s="51"/>
      <c r="F127" s="51"/>
      <c r="G127" s="51"/>
    </row>
    <row r="128" spans="2:7" ht="12" customHeight="1" thickBot="1">
      <c r="B128" s="66"/>
      <c r="C128" s="51"/>
      <c r="D128" s="51"/>
      <c r="E128" s="51"/>
      <c r="F128" s="51"/>
      <c r="G128" s="51"/>
    </row>
    <row r="129" spans="2:7" ht="12" customHeight="1" thickBot="1">
      <c r="B129" s="72" t="s">
        <v>62</v>
      </c>
      <c r="C129" s="72" t="s">
        <v>45</v>
      </c>
      <c r="G129" s="91" t="s">
        <v>86</v>
      </c>
    </row>
    <row r="130" spans="2:7" ht="12" customHeight="1">
      <c r="B130" s="24"/>
      <c r="C130" s="24"/>
      <c r="G130" s="91"/>
    </row>
    <row r="131" spans="2:7" ht="12" customHeight="1" thickBot="1">
      <c r="B131" s="125"/>
      <c r="D131" s="201" t="s">
        <v>58</v>
      </c>
      <c r="E131" s="201"/>
      <c r="F131" s="201"/>
      <c r="G131" s="201"/>
    </row>
    <row r="132" spans="2:7" s="126" customFormat="1" ht="54" customHeight="1" thickBot="1">
      <c r="B132" s="127" t="s">
        <v>88</v>
      </c>
      <c r="C132" s="75" t="s">
        <v>89</v>
      </c>
      <c r="D132" s="111" t="s">
        <v>101</v>
      </c>
      <c r="E132" s="128" t="s">
        <v>97</v>
      </c>
      <c r="F132" s="128" t="s">
        <v>98</v>
      </c>
      <c r="G132" s="128" t="s">
        <v>99</v>
      </c>
    </row>
    <row r="133" spans="2:7" ht="12" customHeight="1">
      <c r="B133" s="130" t="s">
        <v>67</v>
      </c>
      <c r="C133" s="84">
        <v>20493473789.66</v>
      </c>
      <c r="D133" s="131">
        <v>0.0014340117313262762</v>
      </c>
      <c r="E133" s="118">
        <v>0.000202894022881466</v>
      </c>
      <c r="F133" s="118">
        <v>0.0003526616470286516</v>
      </c>
      <c r="G133" s="117">
        <v>0.0015038738730351344</v>
      </c>
    </row>
    <row r="134" spans="2:7" ht="12" customHeight="1">
      <c r="B134" s="47" t="s">
        <v>69</v>
      </c>
      <c r="C134" s="84">
        <v>4962631344.331</v>
      </c>
      <c r="D134" s="131">
        <v>0.0024160137723501026</v>
      </c>
      <c r="E134" s="118">
        <v>0.0003431236307619682</v>
      </c>
      <c r="F134" s="118">
        <v>0.0005948878325149861</v>
      </c>
      <c r="G134" s="117">
        <v>0.004143339433522216</v>
      </c>
    </row>
    <row r="135" spans="2:7" ht="12" customHeight="1">
      <c r="B135" s="47" t="s">
        <v>70</v>
      </c>
      <c r="C135" s="84">
        <v>1842614112.829</v>
      </c>
      <c r="D135" s="131">
        <v>0.001327882099113754</v>
      </c>
      <c r="E135" s="118">
        <v>0.000251454270741819</v>
      </c>
      <c r="F135" s="118">
        <v>0.004760420140564738</v>
      </c>
      <c r="G135" s="117">
        <v>0.00026779527550801574</v>
      </c>
    </row>
    <row r="136" spans="2:7" ht="12" customHeight="1">
      <c r="B136" s="47" t="s">
        <v>71</v>
      </c>
      <c r="C136" s="84">
        <v>20303570629.766</v>
      </c>
      <c r="D136" s="131">
        <v>0.0010083942694781051</v>
      </c>
      <c r="E136" s="118">
        <v>0.00021751203039752703</v>
      </c>
      <c r="F136" s="118">
        <v>0.0003961866780322426</v>
      </c>
      <c r="G136" s="117">
        <v>0.0007207124885485546</v>
      </c>
    </row>
    <row r="137" spans="2:7" ht="12" customHeight="1">
      <c r="B137" s="47" t="s">
        <v>72</v>
      </c>
      <c r="C137" s="84">
        <v>1743339.831</v>
      </c>
      <c r="D137" s="131">
        <v>0</v>
      </c>
      <c r="E137" s="118">
        <v>0</v>
      </c>
      <c r="F137" s="118">
        <v>0</v>
      </c>
      <c r="G137" s="117">
        <v>0.0002844316358650329</v>
      </c>
    </row>
    <row r="138" spans="2:7" ht="12" customHeight="1">
      <c r="B138" s="47" t="s">
        <v>73</v>
      </c>
      <c r="C138" s="84">
        <v>4255965162.328</v>
      </c>
      <c r="D138" s="131">
        <v>0.0009119117401038756</v>
      </c>
      <c r="E138" s="118">
        <v>0.00016902022327798397</v>
      </c>
      <c r="F138" s="118">
        <v>0.0003368343004048111</v>
      </c>
      <c r="G138" s="117">
        <v>0.0009896571067550934</v>
      </c>
    </row>
    <row r="139" spans="2:7" ht="12" customHeight="1">
      <c r="B139" s="47" t="s">
        <v>74</v>
      </c>
      <c r="C139" s="84">
        <v>7577597823.819</v>
      </c>
      <c r="D139" s="131">
        <v>0.00026561609612921</v>
      </c>
      <c r="E139" s="118">
        <v>7.505739763757426E-05</v>
      </c>
      <c r="F139" s="118">
        <v>0.00013947467212865967</v>
      </c>
      <c r="G139" s="117">
        <v>0.0002431852251656285</v>
      </c>
    </row>
    <row r="140" spans="2:7" ht="12" customHeight="1">
      <c r="B140" s="47" t="s">
        <v>75</v>
      </c>
      <c r="C140" s="84">
        <v>35249803.808</v>
      </c>
      <c r="D140" s="131">
        <v>0.00016425246028421811</v>
      </c>
      <c r="E140" s="118">
        <v>0</v>
      </c>
      <c r="F140" s="118">
        <v>0</v>
      </c>
      <c r="G140" s="117">
        <v>0.001274139034776894</v>
      </c>
    </row>
    <row r="141" spans="2:7" ht="12" customHeight="1">
      <c r="B141" s="47" t="s">
        <v>76</v>
      </c>
      <c r="C141" s="84">
        <v>2806420016.863</v>
      </c>
      <c r="D141" s="131">
        <v>0.0004841897495154355</v>
      </c>
      <c r="E141" s="118">
        <v>0.0002309600890477263</v>
      </c>
      <c r="F141" s="118">
        <v>0</v>
      </c>
      <c r="G141" s="117">
        <v>0.0007050161369685625</v>
      </c>
    </row>
    <row r="142" spans="2:7" ht="12" customHeight="1">
      <c r="B142" s="47" t="s">
        <v>78</v>
      </c>
      <c r="C142" s="84">
        <v>2806350065.0699997</v>
      </c>
      <c r="D142" s="131">
        <v>0.001080550068127143</v>
      </c>
      <c r="E142" s="118">
        <v>3.3990457280182786E-05</v>
      </c>
      <c r="F142" s="118">
        <v>0.00023329842707405402</v>
      </c>
      <c r="G142" s="117">
        <v>0.007613099352046476</v>
      </c>
    </row>
    <row r="143" spans="2:7" ht="12" customHeight="1">
      <c r="B143" s="47" t="s">
        <v>102</v>
      </c>
      <c r="C143" s="84">
        <v>293.313</v>
      </c>
      <c r="D143" s="131">
        <v>1</v>
      </c>
      <c r="E143" s="118">
        <v>0</v>
      </c>
      <c r="F143" s="118">
        <v>0</v>
      </c>
      <c r="G143" s="117">
        <v>0</v>
      </c>
    </row>
    <row r="144" spans="2:7" ht="12" customHeight="1">
      <c r="B144" s="47" t="s">
        <v>79</v>
      </c>
      <c r="C144" s="84">
        <v>3118393.411</v>
      </c>
      <c r="D144" s="131">
        <v>0</v>
      </c>
      <c r="E144" s="118">
        <v>0</v>
      </c>
      <c r="F144" s="118">
        <v>0</v>
      </c>
      <c r="G144" s="117">
        <v>0.015325357548352</v>
      </c>
    </row>
    <row r="145" spans="2:7" ht="12" customHeight="1">
      <c r="B145" s="47" t="s">
        <v>80</v>
      </c>
      <c r="C145" s="84">
        <v>36980877.302</v>
      </c>
      <c r="D145" s="131">
        <v>0</v>
      </c>
      <c r="E145" s="118">
        <v>0</v>
      </c>
      <c r="F145" s="118">
        <v>0</v>
      </c>
      <c r="G145" s="117">
        <v>0.001032254418635317</v>
      </c>
    </row>
    <row r="146" spans="2:7" ht="12" customHeight="1">
      <c r="B146" s="47" t="s">
        <v>81</v>
      </c>
      <c r="C146" s="84">
        <v>570591754.7379999</v>
      </c>
      <c r="D146" s="131">
        <v>0.00012018132303977563</v>
      </c>
      <c r="E146" s="118">
        <v>0</v>
      </c>
      <c r="F146" s="118">
        <v>0</v>
      </c>
      <c r="G146" s="117">
        <v>0.0028185946338086703</v>
      </c>
    </row>
    <row r="147" spans="2:7" ht="12" customHeight="1">
      <c r="B147" s="47" t="s">
        <v>82</v>
      </c>
      <c r="C147" s="84">
        <v>2043982937.365</v>
      </c>
      <c r="D147" s="131">
        <v>0.0009627403037604711</v>
      </c>
      <c r="E147" s="118">
        <v>0.0001666255425982461</v>
      </c>
      <c r="F147" s="118">
        <v>0.00020149927109027173</v>
      </c>
      <c r="G147" s="117">
        <v>0.0005970327494872248</v>
      </c>
    </row>
    <row r="148" spans="2:7" ht="12" customHeight="1">
      <c r="B148" s="47" t="s">
        <v>83</v>
      </c>
      <c r="C148" s="84">
        <v>6581544634.765</v>
      </c>
      <c r="D148" s="131">
        <v>0.0007917922290571948</v>
      </c>
      <c r="E148" s="118">
        <v>0.00023734430801376403</v>
      </c>
      <c r="F148" s="118">
        <v>0.00028229642205660437</v>
      </c>
      <c r="G148" s="117">
        <v>0.0005290257044840845</v>
      </c>
    </row>
    <row r="149" spans="2:7" ht="12" customHeight="1">
      <c r="B149" s="47" t="s">
        <v>84</v>
      </c>
      <c r="C149" s="84">
        <v>1446122967.325</v>
      </c>
      <c r="D149" s="131">
        <v>0.0035066000385708244</v>
      </c>
      <c r="E149" s="118">
        <v>0.0010714198204500188</v>
      </c>
      <c r="F149" s="118">
        <v>0.0016968445059268086</v>
      </c>
      <c r="G149" s="117">
        <v>0.005175343443195598</v>
      </c>
    </row>
    <row r="150" spans="2:7" ht="12" customHeight="1">
      <c r="B150" s="47" t="s">
        <v>92</v>
      </c>
      <c r="C150" s="84">
        <v>53996.901</v>
      </c>
      <c r="D150" s="131">
        <v>0</v>
      </c>
      <c r="E150" s="118">
        <v>0</v>
      </c>
      <c r="F150" s="118">
        <v>0</v>
      </c>
      <c r="G150" s="117">
        <v>0</v>
      </c>
    </row>
    <row r="151" spans="2:7" ht="12" customHeight="1">
      <c r="B151" s="47" t="s">
        <v>103</v>
      </c>
      <c r="C151" s="84">
        <v>35601130.856</v>
      </c>
      <c r="D151" s="131">
        <v>0.0042316799600934565</v>
      </c>
      <c r="E151" s="118">
        <v>0</v>
      </c>
      <c r="F151" s="118">
        <v>0.005841839037114434</v>
      </c>
      <c r="G151" s="117">
        <v>0.0019527221278782402</v>
      </c>
    </row>
    <row r="152" spans="2:7" ht="12" customHeight="1">
      <c r="B152" s="47" t="s">
        <v>104</v>
      </c>
      <c r="C152" s="84">
        <v>117410132.229</v>
      </c>
      <c r="D152" s="131">
        <v>0.00023439857768256937</v>
      </c>
      <c r="E152" s="118">
        <v>0</v>
      </c>
      <c r="F152" s="118">
        <v>0</v>
      </c>
      <c r="G152" s="117">
        <v>0</v>
      </c>
    </row>
    <row r="153" spans="2:7" ht="12" customHeight="1">
      <c r="B153" s="47" t="s">
        <v>85</v>
      </c>
      <c r="C153" s="84">
        <v>109044643.657</v>
      </c>
      <c r="D153" s="131">
        <v>0.004865648097937917</v>
      </c>
      <c r="E153" s="118">
        <v>0.0009898015104666846</v>
      </c>
      <c r="F153" s="118">
        <v>0.004357019731243817</v>
      </c>
      <c r="G153" s="117">
        <v>0.010905030830679088</v>
      </c>
    </row>
    <row r="154" spans="2:7" ht="12" customHeight="1" thickBot="1">
      <c r="B154" s="132" t="s">
        <v>38</v>
      </c>
      <c r="C154" s="87">
        <v>118046216517.476</v>
      </c>
      <c r="D154" s="133">
        <v>0.0009594047966478742</v>
      </c>
      <c r="E154" s="121">
        <v>0.00015899752017229084</v>
      </c>
      <c r="F154" s="121">
        <v>0.0003367435109969414</v>
      </c>
      <c r="G154" s="120">
        <v>0.0012431805651414009</v>
      </c>
    </row>
    <row r="155" spans="2:7" ht="12" customHeight="1">
      <c r="B155" s="51"/>
      <c r="C155" s="51"/>
      <c r="D155" s="51"/>
      <c r="E155" s="51"/>
      <c r="F155" s="51"/>
      <c r="G155" s="51"/>
    </row>
    <row r="156" spans="2:7" ht="12" customHeight="1">
      <c r="B156" s="51"/>
      <c r="C156" s="51"/>
      <c r="D156" s="51"/>
      <c r="E156" s="51"/>
      <c r="F156" s="51"/>
      <c r="G156" s="51"/>
    </row>
    <row r="157" spans="2:7" ht="12" customHeight="1">
      <c r="B157" s="66"/>
      <c r="C157" s="51"/>
      <c r="D157" s="51"/>
      <c r="E157" s="51"/>
      <c r="F157" s="51"/>
      <c r="G157" s="51"/>
    </row>
    <row r="158" spans="2:7" ht="12" customHeight="1" thickBot="1">
      <c r="B158" s="66"/>
      <c r="C158" s="51"/>
      <c r="D158" s="51"/>
      <c r="E158" s="51"/>
      <c r="F158" s="51"/>
      <c r="G158" s="51"/>
    </row>
    <row r="159" spans="2:7" ht="12" customHeight="1" thickBot="1">
      <c r="B159" s="72" t="s">
        <v>62</v>
      </c>
      <c r="C159" s="72" t="s">
        <v>44</v>
      </c>
      <c r="G159" s="91" t="s">
        <v>86</v>
      </c>
    </row>
    <row r="160" spans="2:7" ht="12" customHeight="1">
      <c r="B160" s="24"/>
      <c r="C160" s="24"/>
      <c r="G160" s="91"/>
    </row>
    <row r="161" spans="2:7" ht="12" customHeight="1" thickBot="1">
      <c r="B161" s="125"/>
      <c r="D161" s="201" t="s">
        <v>58</v>
      </c>
      <c r="E161" s="201"/>
      <c r="F161" s="201"/>
      <c r="G161" s="201"/>
    </row>
    <row r="162" spans="2:7" s="126" customFormat="1" ht="54" customHeight="1" thickBot="1">
      <c r="B162" s="127" t="s">
        <v>88</v>
      </c>
      <c r="C162" s="75" t="s">
        <v>89</v>
      </c>
      <c r="D162" s="111" t="s">
        <v>101</v>
      </c>
      <c r="E162" s="128" t="s">
        <v>97</v>
      </c>
      <c r="F162" s="128" t="s">
        <v>98</v>
      </c>
      <c r="G162" s="128" t="s">
        <v>99</v>
      </c>
    </row>
    <row r="163" spans="2:7" ht="12" customHeight="1">
      <c r="B163" s="130" t="s">
        <v>67</v>
      </c>
      <c r="C163" s="84">
        <v>21743043284.59</v>
      </c>
      <c r="D163" s="131">
        <v>0.0014729387791219634</v>
      </c>
      <c r="E163" s="118">
        <v>0.00038394923473829707</v>
      </c>
      <c r="F163" s="118">
        <v>0.00036118375874116213</v>
      </c>
      <c r="G163" s="117">
        <v>0.0009500495353674922</v>
      </c>
    </row>
    <row r="164" spans="2:7" ht="12" customHeight="1">
      <c r="B164" s="47" t="s">
        <v>69</v>
      </c>
      <c r="C164" s="84">
        <v>5380205906.777</v>
      </c>
      <c r="D164" s="131">
        <v>0.0023546636830464878</v>
      </c>
      <c r="E164" s="118">
        <v>0.00029698990162947095</v>
      </c>
      <c r="F164" s="118">
        <v>0.0006173464777279699</v>
      </c>
      <c r="G164" s="117">
        <v>0.004071056134935366</v>
      </c>
    </row>
    <row r="165" spans="2:7" ht="12" customHeight="1">
      <c r="B165" s="47" t="s">
        <v>70</v>
      </c>
      <c r="C165" s="84">
        <v>1951212144.532</v>
      </c>
      <c r="D165" s="131">
        <v>0.0015142274981630244</v>
      </c>
      <c r="E165" s="118">
        <v>0.00017780362477356972</v>
      </c>
      <c r="F165" s="118">
        <v>0.0043976943891245205</v>
      </c>
      <c r="G165" s="117">
        <v>0.00020430590446925245</v>
      </c>
    </row>
    <row r="166" spans="2:7" ht="12" customHeight="1">
      <c r="B166" s="47" t="s">
        <v>71</v>
      </c>
      <c r="C166" s="84">
        <v>19821868086.210003</v>
      </c>
      <c r="D166" s="131">
        <v>0.001126560410798782</v>
      </c>
      <c r="E166" s="118">
        <v>0.00021615698345711447</v>
      </c>
      <c r="F166" s="118">
        <v>0.0003313336472342428</v>
      </c>
      <c r="G166" s="117">
        <v>0.0005455475415822741</v>
      </c>
    </row>
    <row r="167" spans="2:7" ht="12" customHeight="1">
      <c r="B167" s="47" t="s">
        <v>72</v>
      </c>
      <c r="C167" s="84">
        <v>2143389.423</v>
      </c>
      <c r="D167" s="131">
        <v>0</v>
      </c>
      <c r="E167" s="118">
        <v>0</v>
      </c>
      <c r="F167" s="118">
        <v>0</v>
      </c>
      <c r="G167" s="117">
        <v>0.0006886317456648194</v>
      </c>
    </row>
    <row r="168" spans="2:7" ht="12" customHeight="1">
      <c r="B168" s="47" t="s">
        <v>73</v>
      </c>
      <c r="C168" s="84">
        <v>4591641246.599</v>
      </c>
      <c r="D168" s="131">
        <v>0.0009220942631648415</v>
      </c>
      <c r="E168" s="118">
        <v>0.000115338434463334</v>
      </c>
      <c r="F168" s="118">
        <v>0.00030496048467139515</v>
      </c>
      <c r="G168" s="117">
        <v>0.000677232940901746</v>
      </c>
    </row>
    <row r="169" spans="2:7" ht="12" customHeight="1">
      <c r="B169" s="47" t="s">
        <v>74</v>
      </c>
      <c r="C169" s="84">
        <v>8745503190.748001</v>
      </c>
      <c r="D169" s="131">
        <v>0.0002206326314123689</v>
      </c>
      <c r="E169" s="118">
        <v>4.04764384940695E-05</v>
      </c>
      <c r="F169" s="118">
        <v>8.669446451086966E-05</v>
      </c>
      <c r="G169" s="117">
        <v>0.0001774734625495288</v>
      </c>
    </row>
    <row r="170" spans="2:7" ht="12" customHeight="1">
      <c r="B170" s="47" t="s">
        <v>75</v>
      </c>
      <c r="C170" s="84">
        <v>79163861.12799999</v>
      </c>
      <c r="D170" s="131">
        <v>0</v>
      </c>
      <c r="E170" s="118">
        <v>0</v>
      </c>
      <c r="F170" s="118">
        <v>6.316013302983671E-05</v>
      </c>
      <c r="G170" s="117">
        <v>0.0009254773826852493</v>
      </c>
    </row>
    <row r="171" spans="2:7" ht="12" customHeight="1">
      <c r="B171" s="47" t="s">
        <v>76</v>
      </c>
      <c r="C171" s="84">
        <v>6571877722.738</v>
      </c>
      <c r="D171" s="131">
        <v>0.00015662248712247306</v>
      </c>
      <c r="E171" s="118">
        <v>9.451096736797301E-05</v>
      </c>
      <c r="F171" s="118">
        <v>0</v>
      </c>
      <c r="G171" s="117">
        <v>0.00022937200577919143</v>
      </c>
    </row>
    <row r="172" spans="2:7" ht="12" customHeight="1">
      <c r="B172" s="47" t="s">
        <v>78</v>
      </c>
      <c r="C172" s="84">
        <v>3267657568.511</v>
      </c>
      <c r="D172" s="131">
        <v>0.0010823381691159276</v>
      </c>
      <c r="E172" s="118">
        <v>3.3554390171294014E-05</v>
      </c>
      <c r="F172" s="118">
        <v>0.000124827882190198</v>
      </c>
      <c r="G172" s="117">
        <v>0.0033881776798432997</v>
      </c>
    </row>
    <row r="173" spans="2:7" ht="12" customHeight="1">
      <c r="B173" s="47" t="s">
        <v>102</v>
      </c>
      <c r="C173" s="84">
        <v>200</v>
      </c>
      <c r="D173" s="131">
        <v>1</v>
      </c>
      <c r="E173" s="118">
        <v>0</v>
      </c>
      <c r="F173" s="118">
        <v>0</v>
      </c>
      <c r="G173" s="117">
        <v>0</v>
      </c>
    </row>
    <row r="174" spans="2:7" ht="12" customHeight="1">
      <c r="B174" s="47" t="s">
        <v>79</v>
      </c>
      <c r="C174" s="84">
        <v>3182695.9790000003</v>
      </c>
      <c r="D174" s="131">
        <v>0.0010486436725409894</v>
      </c>
      <c r="E174" s="118">
        <v>0</v>
      </c>
      <c r="F174" s="118">
        <v>0</v>
      </c>
      <c r="G174" s="117">
        <v>0.010416463343890126</v>
      </c>
    </row>
    <row r="175" spans="2:7" ht="12" customHeight="1">
      <c r="B175" s="47" t="s">
        <v>80</v>
      </c>
      <c r="C175" s="84">
        <v>42734614.534</v>
      </c>
      <c r="D175" s="131">
        <v>2.1397642402331256E-06</v>
      </c>
      <c r="E175" s="118">
        <v>0</v>
      </c>
      <c r="F175" s="118">
        <v>0</v>
      </c>
      <c r="G175" s="117">
        <v>0.00012501783526675767</v>
      </c>
    </row>
    <row r="176" spans="2:7" ht="12" customHeight="1">
      <c r="B176" s="47" t="s">
        <v>81</v>
      </c>
      <c r="C176" s="84">
        <v>214869607.102</v>
      </c>
      <c r="D176" s="131">
        <v>0.00020781320635450808</v>
      </c>
      <c r="E176" s="118">
        <v>0</v>
      </c>
      <c r="F176" s="118">
        <v>0</v>
      </c>
      <c r="G176" s="117">
        <v>0.007658529641276023</v>
      </c>
    </row>
    <row r="177" spans="2:7" ht="12" customHeight="1">
      <c r="B177" s="47" t="s">
        <v>82</v>
      </c>
      <c r="C177" s="84">
        <v>1629835271.8730001</v>
      </c>
      <c r="D177" s="131">
        <v>0.0006143440329704814</v>
      </c>
      <c r="E177" s="118">
        <v>4.2941536612820084E-05</v>
      </c>
      <c r="F177" s="118">
        <v>5.5832324634517236E-05</v>
      </c>
      <c r="G177" s="117">
        <v>0.0011836600055801986</v>
      </c>
    </row>
    <row r="178" spans="2:7" ht="12" customHeight="1">
      <c r="B178" s="47" t="s">
        <v>83</v>
      </c>
      <c r="C178" s="84">
        <v>7352556109.401999</v>
      </c>
      <c r="D178" s="131">
        <v>0.0008714997807097533</v>
      </c>
      <c r="E178" s="118">
        <v>0.00023357701749516867</v>
      </c>
      <c r="F178" s="118">
        <v>0.00026567885928841634</v>
      </c>
      <c r="G178" s="117">
        <v>0.0009354717875875431</v>
      </c>
    </row>
    <row r="179" spans="2:7" ht="12" customHeight="1">
      <c r="B179" s="47" t="s">
        <v>84</v>
      </c>
      <c r="C179" s="84">
        <v>1381689367.15</v>
      </c>
      <c r="D179" s="131">
        <v>0.004040486339932822</v>
      </c>
      <c r="E179" s="118">
        <v>0.0010699522165748179</v>
      </c>
      <c r="F179" s="118">
        <v>0.0013698142527534755</v>
      </c>
      <c r="G179" s="117">
        <v>0.005314572493343081</v>
      </c>
    </row>
    <row r="180" spans="2:7" ht="12" customHeight="1">
      <c r="B180" s="47" t="s">
        <v>92</v>
      </c>
      <c r="C180" s="84">
        <v>12235.192000000001</v>
      </c>
      <c r="D180" s="131">
        <v>0</v>
      </c>
      <c r="E180" s="118">
        <v>0</v>
      </c>
      <c r="F180" s="118">
        <v>0</v>
      </c>
      <c r="G180" s="117">
        <v>0</v>
      </c>
    </row>
    <row r="181" spans="2:7" ht="12" customHeight="1">
      <c r="B181" s="47" t="s">
        <v>103</v>
      </c>
      <c r="C181" s="84">
        <v>33574468.011</v>
      </c>
      <c r="D181" s="131">
        <v>0.004957822502071036</v>
      </c>
      <c r="E181" s="118">
        <v>0</v>
      </c>
      <c r="F181" s="118">
        <v>0.0022275683407849303</v>
      </c>
      <c r="G181" s="117">
        <v>0.005034713936334543</v>
      </c>
    </row>
    <row r="182" spans="2:7" ht="12" customHeight="1">
      <c r="B182" s="47" t="s">
        <v>104</v>
      </c>
      <c r="C182" s="84">
        <v>223273966.827</v>
      </c>
      <c r="D182" s="131">
        <v>0</v>
      </c>
      <c r="E182" s="118">
        <v>0</v>
      </c>
      <c r="F182" s="118">
        <v>0</v>
      </c>
      <c r="G182" s="117">
        <v>4.644518188739405E-05</v>
      </c>
    </row>
    <row r="183" spans="2:7" ht="12" customHeight="1">
      <c r="B183" s="47" t="s">
        <v>85</v>
      </c>
      <c r="C183" s="84">
        <v>119807054.722</v>
      </c>
      <c r="D183" s="131">
        <v>0.006510895554606771</v>
      </c>
      <c r="E183" s="118">
        <v>0.0008760323942820981</v>
      </c>
      <c r="F183" s="118">
        <v>0.00616302163268532</v>
      </c>
      <c r="G183" s="117">
        <v>0.0053160982421099935</v>
      </c>
    </row>
    <row r="184" spans="2:7" ht="12" customHeight="1" thickBot="1">
      <c r="B184" s="132" t="s">
        <v>38</v>
      </c>
      <c r="C184" s="87">
        <v>126485104464.711</v>
      </c>
      <c r="D184" s="133">
        <v>0.000880492174840016</v>
      </c>
      <c r="E184" s="121">
        <v>0.00015985050489198882</v>
      </c>
      <c r="F184" s="121">
        <v>0.00027557524547663063</v>
      </c>
      <c r="G184" s="120">
        <v>0.0009482069085412446</v>
      </c>
    </row>
    <row r="185" spans="2:7" ht="12" customHeight="1">
      <c r="B185" s="51"/>
      <c r="C185" s="51"/>
      <c r="D185" s="51"/>
      <c r="E185" s="51"/>
      <c r="F185" s="51"/>
      <c r="G185" s="51"/>
    </row>
    <row r="186" spans="2:7" ht="12" customHeight="1">
      <c r="B186" s="51"/>
      <c r="C186" s="51"/>
      <c r="D186" s="51"/>
      <c r="E186" s="51"/>
      <c r="F186" s="51"/>
      <c r="G186" s="51"/>
    </row>
    <row r="187" spans="2:7" ht="12" customHeight="1">
      <c r="B187" s="66"/>
      <c r="C187" s="51"/>
      <c r="D187" s="51"/>
      <c r="E187" s="51"/>
      <c r="F187" s="51"/>
      <c r="G187" s="51"/>
    </row>
    <row r="188" spans="2:7" ht="12" customHeight="1" thickBot="1">
      <c r="B188" s="66"/>
      <c r="C188" s="51"/>
      <c r="D188" s="51"/>
      <c r="E188" s="51"/>
      <c r="F188" s="51"/>
      <c r="G188" s="51"/>
    </row>
    <row r="189" spans="2:7" ht="12" customHeight="1" thickBot="1">
      <c r="B189" s="72" t="s">
        <v>62</v>
      </c>
      <c r="C189" s="72" t="s">
        <v>43</v>
      </c>
      <c r="G189" s="91" t="s">
        <v>86</v>
      </c>
    </row>
    <row r="190" spans="2:7" ht="12" customHeight="1">
      <c r="B190" s="24"/>
      <c r="C190" s="24"/>
      <c r="G190" s="91"/>
    </row>
    <row r="191" spans="2:7" ht="12" customHeight="1" thickBot="1">
      <c r="B191" s="125"/>
      <c r="D191" s="201" t="s">
        <v>58</v>
      </c>
      <c r="E191" s="201"/>
      <c r="F191" s="201"/>
      <c r="G191" s="201"/>
    </row>
    <row r="192" spans="2:7" s="126" customFormat="1" ht="54" customHeight="1" thickBot="1">
      <c r="B192" s="127" t="s">
        <v>88</v>
      </c>
      <c r="C192" s="75" t="s">
        <v>89</v>
      </c>
      <c r="D192" s="111" t="s">
        <v>101</v>
      </c>
      <c r="E192" s="128" t="s">
        <v>97</v>
      </c>
      <c r="F192" s="128" t="s">
        <v>98</v>
      </c>
      <c r="G192" s="128" t="s">
        <v>99</v>
      </c>
    </row>
    <row r="193" spans="2:7" ht="12" customHeight="1">
      <c r="B193" s="130" t="s">
        <v>67</v>
      </c>
      <c r="C193" s="84">
        <v>21425712794.78</v>
      </c>
      <c r="D193" s="131">
        <v>0.0013475834706901506</v>
      </c>
      <c r="E193" s="118">
        <v>0.0001792378725871665</v>
      </c>
      <c r="F193" s="118">
        <v>0.0002470791581454295</v>
      </c>
      <c r="G193" s="117">
        <v>0.0009590524957940376</v>
      </c>
    </row>
    <row r="194" spans="2:7" ht="12" customHeight="1">
      <c r="B194" s="47" t="s">
        <v>69</v>
      </c>
      <c r="C194" s="84">
        <v>5501804781.923</v>
      </c>
      <c r="D194" s="131">
        <v>0.0018651342695247986</v>
      </c>
      <c r="E194" s="118">
        <v>0.000282860443924377</v>
      </c>
      <c r="F194" s="118">
        <v>0.00048437279322523523</v>
      </c>
      <c r="G194" s="117">
        <v>0.0033379133446063843</v>
      </c>
    </row>
    <row r="195" spans="2:7" ht="12" customHeight="1">
      <c r="B195" s="47" t="s">
        <v>70</v>
      </c>
      <c r="C195" s="84">
        <v>2257694495.204</v>
      </c>
      <c r="D195" s="131">
        <v>0.0012535180557032286</v>
      </c>
      <c r="E195" s="118">
        <v>0.00020189213641096026</v>
      </c>
      <c r="F195" s="118">
        <v>0.0022997756538937065</v>
      </c>
      <c r="G195" s="117">
        <v>0.00018258327770903876</v>
      </c>
    </row>
    <row r="196" spans="2:7" ht="12" customHeight="1">
      <c r="B196" s="47" t="s">
        <v>71</v>
      </c>
      <c r="C196" s="84">
        <v>18118360400.060997</v>
      </c>
      <c r="D196" s="131">
        <v>0.0010335152809377254</v>
      </c>
      <c r="E196" s="118">
        <v>0.0001932647298476418</v>
      </c>
      <c r="F196" s="118">
        <v>0.00029148244451425204</v>
      </c>
      <c r="G196" s="117">
        <v>0.0006048190396391004</v>
      </c>
    </row>
    <row r="197" spans="2:7" ht="12" customHeight="1">
      <c r="B197" s="47" t="s">
        <v>72</v>
      </c>
      <c r="C197" s="84">
        <v>1390390.618</v>
      </c>
      <c r="D197" s="131">
        <v>0</v>
      </c>
      <c r="E197" s="118">
        <v>0</v>
      </c>
      <c r="F197" s="118">
        <v>0</v>
      </c>
      <c r="G197" s="117">
        <v>0.0018454828210010261</v>
      </c>
    </row>
    <row r="198" spans="2:7" ht="12" customHeight="1">
      <c r="B198" s="47" t="s">
        <v>73</v>
      </c>
      <c r="C198" s="84">
        <v>4226357297.0690002</v>
      </c>
      <c r="D198" s="131">
        <v>0.0009526400055651205</v>
      </c>
      <c r="E198" s="118">
        <v>0.0001320675250024625</v>
      </c>
      <c r="F198" s="118">
        <v>0.00019596963053132943</v>
      </c>
      <c r="G198" s="117">
        <v>0.000734433607436036</v>
      </c>
    </row>
    <row r="199" spans="2:7" ht="12" customHeight="1">
      <c r="B199" s="47" t="s">
        <v>74</v>
      </c>
      <c r="C199" s="84">
        <v>7723555815.218</v>
      </c>
      <c r="D199" s="131">
        <v>0.00025319634489425944</v>
      </c>
      <c r="E199" s="118">
        <v>5.9853893473410706E-05</v>
      </c>
      <c r="F199" s="118">
        <v>0.0001304080283870611</v>
      </c>
      <c r="G199" s="117">
        <v>0.00022319173205215503</v>
      </c>
    </row>
    <row r="200" spans="2:7" ht="12" customHeight="1">
      <c r="B200" s="47" t="s">
        <v>75</v>
      </c>
      <c r="C200" s="84">
        <v>67072902.809</v>
      </c>
      <c r="D200" s="131">
        <v>6.253421015553827E-05</v>
      </c>
      <c r="E200" s="118">
        <v>0</v>
      </c>
      <c r="F200" s="118">
        <v>0</v>
      </c>
      <c r="G200" s="117">
        <v>0.0008655266816961179</v>
      </c>
    </row>
    <row r="201" spans="2:7" ht="12" customHeight="1">
      <c r="B201" s="47" t="s">
        <v>76</v>
      </c>
      <c r="C201" s="84">
        <v>6311929338.627</v>
      </c>
      <c r="D201" s="131">
        <v>0.0001439708290837223</v>
      </c>
      <c r="E201" s="118">
        <v>9.679947734220134E-05</v>
      </c>
      <c r="F201" s="118">
        <v>0</v>
      </c>
      <c r="G201" s="117">
        <v>0.00039302453765105417</v>
      </c>
    </row>
    <row r="202" spans="2:7" ht="12" customHeight="1">
      <c r="B202" s="47" t="s">
        <v>78</v>
      </c>
      <c r="C202" s="84">
        <v>4803241958.171</v>
      </c>
      <c r="D202" s="131">
        <v>0.0006549832982384184</v>
      </c>
      <c r="E202" s="118">
        <v>4.270114847141709E-05</v>
      </c>
      <c r="F202" s="118">
        <v>5.944986417230871E-05</v>
      </c>
      <c r="G202" s="117">
        <v>0.00265304397341924</v>
      </c>
    </row>
    <row r="203" spans="2:7" ht="12" customHeight="1">
      <c r="B203" s="47" t="s">
        <v>102</v>
      </c>
      <c r="C203" s="84">
        <v>907.926</v>
      </c>
      <c r="D203" s="131">
        <v>1</v>
      </c>
      <c r="E203" s="118">
        <v>0</v>
      </c>
      <c r="F203" s="118">
        <v>0</v>
      </c>
      <c r="G203" s="117">
        <v>0</v>
      </c>
    </row>
    <row r="204" spans="2:7" ht="12" customHeight="1">
      <c r="B204" s="47" t="s">
        <v>79</v>
      </c>
      <c r="C204" s="84">
        <v>3236916.82</v>
      </c>
      <c r="D204" s="131">
        <v>0.0005036172044729898</v>
      </c>
      <c r="E204" s="118">
        <v>0</v>
      </c>
      <c r="F204" s="118">
        <v>0</v>
      </c>
      <c r="G204" s="117">
        <v>0.015495750366547881</v>
      </c>
    </row>
    <row r="205" spans="2:7" ht="12" customHeight="1">
      <c r="B205" s="47" t="s">
        <v>80</v>
      </c>
      <c r="C205" s="84">
        <v>33693360.737</v>
      </c>
      <c r="D205" s="131">
        <v>0</v>
      </c>
      <c r="E205" s="118">
        <v>0</v>
      </c>
      <c r="F205" s="118">
        <v>0</v>
      </c>
      <c r="G205" s="117">
        <v>4.838166820829715E-05</v>
      </c>
    </row>
    <row r="206" spans="2:7" ht="12" customHeight="1">
      <c r="B206" s="47" t="s">
        <v>81</v>
      </c>
      <c r="C206" s="84">
        <v>236937235.333</v>
      </c>
      <c r="D206" s="131">
        <v>0.0002852186314448305</v>
      </c>
      <c r="E206" s="118">
        <v>0</v>
      </c>
      <c r="F206" s="118">
        <v>0</v>
      </c>
      <c r="G206" s="117">
        <v>0.003258113913227054</v>
      </c>
    </row>
    <row r="207" spans="2:7" ht="12" customHeight="1">
      <c r="B207" s="47" t="s">
        <v>82</v>
      </c>
      <c r="C207" s="84">
        <v>1590080944.9480002</v>
      </c>
      <c r="D207" s="131">
        <v>0.0020949723613655014</v>
      </c>
      <c r="E207" s="118">
        <v>0.00010872821257892242</v>
      </c>
      <c r="F207" s="118">
        <v>0.00012705655309051383</v>
      </c>
      <c r="G207" s="117">
        <v>0.0005493525998002361</v>
      </c>
    </row>
    <row r="208" spans="2:7" ht="12" customHeight="1">
      <c r="B208" s="47" t="s">
        <v>83</v>
      </c>
      <c r="C208" s="84">
        <v>6090131544.739</v>
      </c>
      <c r="D208" s="131">
        <v>0.0009447651650431769</v>
      </c>
      <c r="E208" s="118">
        <v>0.0002677708430466896</v>
      </c>
      <c r="F208" s="118">
        <v>0.0002737616095403161</v>
      </c>
      <c r="G208" s="117">
        <v>0.0006489471283118853</v>
      </c>
    </row>
    <row r="209" spans="2:7" ht="12" customHeight="1">
      <c r="B209" s="47" t="s">
        <v>84</v>
      </c>
      <c r="C209" s="84">
        <v>1155135715.491</v>
      </c>
      <c r="D209" s="131">
        <v>0.0037068668205622298</v>
      </c>
      <c r="E209" s="118">
        <v>0.0011395569640407816</v>
      </c>
      <c r="F209" s="118">
        <v>0.0016264791598114502</v>
      </c>
      <c r="G209" s="117">
        <v>0.006393796491575577</v>
      </c>
    </row>
    <row r="210" spans="2:7" ht="12" customHeight="1">
      <c r="B210" s="47" t="s">
        <v>92</v>
      </c>
      <c r="C210" s="84">
        <v>3535.02</v>
      </c>
      <c r="D210" s="131">
        <v>0</v>
      </c>
      <c r="E210" s="118">
        <v>0</v>
      </c>
      <c r="F210" s="118">
        <v>0</v>
      </c>
      <c r="G210" s="117">
        <v>0</v>
      </c>
    </row>
    <row r="211" spans="2:7" ht="12" customHeight="1">
      <c r="B211" s="47" t="s">
        <v>103</v>
      </c>
      <c r="C211" s="84">
        <v>26777040.967999995</v>
      </c>
      <c r="D211" s="131">
        <v>0.0033838403619086553</v>
      </c>
      <c r="E211" s="118">
        <v>0</v>
      </c>
      <c r="F211" s="118">
        <v>0.0007064457205187932</v>
      </c>
      <c r="G211" s="117">
        <v>0.00439786129246811</v>
      </c>
    </row>
    <row r="212" spans="2:7" ht="12" customHeight="1">
      <c r="B212" s="47" t="s">
        <v>104</v>
      </c>
      <c r="C212" s="84">
        <v>181683789.284</v>
      </c>
      <c r="D212" s="131">
        <v>0</v>
      </c>
      <c r="E212" s="118">
        <v>0</v>
      </c>
      <c r="F212" s="118">
        <v>0</v>
      </c>
      <c r="G212" s="117">
        <v>2.2528702291660418E-07</v>
      </c>
    </row>
    <row r="213" spans="2:7" ht="12" customHeight="1">
      <c r="B213" s="47" t="s">
        <v>85</v>
      </c>
      <c r="C213" s="84">
        <v>121522879.282</v>
      </c>
      <c r="D213" s="131">
        <v>0.005205495613151579</v>
      </c>
      <c r="E213" s="118">
        <v>0.0014026731263044397</v>
      </c>
      <c r="F213" s="118">
        <v>0.006727957161899663</v>
      </c>
      <c r="G213" s="117">
        <v>0.006078680412811913</v>
      </c>
    </row>
    <row r="214" spans="2:7" ht="12" customHeight="1" thickBot="1">
      <c r="B214" s="132" t="s">
        <v>38</v>
      </c>
      <c r="C214" s="87">
        <v>120452412630.84</v>
      </c>
      <c r="D214" s="133">
        <v>0.0008175185998622972</v>
      </c>
      <c r="E214" s="121">
        <v>0.0001256491945859537</v>
      </c>
      <c r="F214" s="121">
        <v>0.00021876194419416205</v>
      </c>
      <c r="G214" s="120">
        <v>0.0010037000514014271</v>
      </c>
    </row>
    <row r="215" spans="2:7" ht="12" customHeight="1">
      <c r="B215" s="51"/>
      <c r="C215" s="51"/>
      <c r="D215" s="51"/>
      <c r="E215" s="51"/>
      <c r="F215" s="51"/>
      <c r="G215" s="51"/>
    </row>
    <row r="216" spans="2:7" ht="12" customHeight="1">
      <c r="B216" s="51"/>
      <c r="C216" s="51"/>
      <c r="D216" s="51"/>
      <c r="E216" s="51"/>
      <c r="F216" s="51"/>
      <c r="G216" s="51"/>
    </row>
    <row r="217" spans="2:7" ht="12" customHeight="1">
      <c r="B217" s="66"/>
      <c r="C217" s="51"/>
      <c r="D217" s="51"/>
      <c r="E217" s="51"/>
      <c r="F217" s="51"/>
      <c r="G217" s="51"/>
    </row>
    <row r="218" spans="2:7" ht="12" customHeight="1" thickBot="1">
      <c r="B218" s="66"/>
      <c r="C218" s="51"/>
      <c r="D218" s="51"/>
      <c r="E218" s="51"/>
      <c r="F218" s="51"/>
      <c r="G218" s="51"/>
    </row>
    <row r="219" spans="2:7" ht="12" customHeight="1" thickBot="1">
      <c r="B219" s="72" t="s">
        <v>62</v>
      </c>
      <c r="C219" s="72" t="s">
        <v>42</v>
      </c>
      <c r="G219" s="91" t="s">
        <v>86</v>
      </c>
    </row>
    <row r="220" spans="2:7" ht="12" customHeight="1">
      <c r="B220" s="24"/>
      <c r="C220" s="24"/>
      <c r="G220" s="91"/>
    </row>
    <row r="221" spans="2:7" ht="12" customHeight="1" thickBot="1">
      <c r="B221" s="125"/>
      <c r="D221" s="201" t="s">
        <v>58</v>
      </c>
      <c r="E221" s="201"/>
      <c r="F221" s="201"/>
      <c r="G221" s="201"/>
    </row>
    <row r="222" spans="2:7" s="126" customFormat="1" ht="54" customHeight="1" thickBot="1">
      <c r="B222" s="127" t="s">
        <v>88</v>
      </c>
      <c r="C222" s="75" t="s">
        <v>89</v>
      </c>
      <c r="D222" s="111" t="s">
        <v>101</v>
      </c>
      <c r="E222" s="128" t="s">
        <v>97</v>
      </c>
      <c r="F222" s="128" t="s">
        <v>98</v>
      </c>
      <c r="G222" s="128" t="s">
        <v>99</v>
      </c>
    </row>
    <row r="223" spans="2:7" ht="12" customHeight="1">
      <c r="B223" s="130" t="s">
        <v>67</v>
      </c>
      <c r="C223" s="84">
        <v>21236109239.600002</v>
      </c>
      <c r="D223" s="131">
        <v>0.0015156292971021774</v>
      </c>
      <c r="E223" s="118">
        <v>0.00020403527082636227</v>
      </c>
      <c r="F223" s="118">
        <v>0.0002555000004370952</v>
      </c>
      <c r="G223" s="117">
        <v>0.0013113896606855352</v>
      </c>
    </row>
    <row r="224" spans="2:7" ht="12" customHeight="1">
      <c r="B224" s="47" t="s">
        <v>69</v>
      </c>
      <c r="C224" s="84">
        <v>5621127829.682</v>
      </c>
      <c r="D224" s="131">
        <v>0.002292926662500246</v>
      </c>
      <c r="E224" s="118">
        <v>0.00032870121014567407</v>
      </c>
      <c r="F224" s="118">
        <v>0.0005340566798976051</v>
      </c>
      <c r="G224" s="117">
        <v>0.0028996611411205163</v>
      </c>
    </row>
    <row r="225" spans="2:7" ht="12" customHeight="1">
      <c r="B225" s="47" t="s">
        <v>70</v>
      </c>
      <c r="C225" s="84">
        <v>2144066407.4029999</v>
      </c>
      <c r="D225" s="131">
        <v>0.0015399513352756895</v>
      </c>
      <c r="E225" s="118">
        <v>0.0002548693581099924</v>
      </c>
      <c r="F225" s="118">
        <v>0.0033224435191950914</v>
      </c>
      <c r="G225" s="117">
        <v>0.00023687482031639306</v>
      </c>
    </row>
    <row r="226" spans="2:7" ht="12" customHeight="1">
      <c r="B226" s="47" t="s">
        <v>71</v>
      </c>
      <c r="C226" s="84">
        <v>19897111754.846</v>
      </c>
      <c r="D226" s="131">
        <v>0.0009889102861478244</v>
      </c>
      <c r="E226" s="118">
        <v>0.00020723661392692993</v>
      </c>
      <c r="F226" s="118">
        <v>0.0003511931457236812</v>
      </c>
      <c r="G226" s="117">
        <v>0.0005486206271792882</v>
      </c>
    </row>
    <row r="227" spans="2:7" ht="12" customHeight="1">
      <c r="B227" s="47" t="s">
        <v>72</v>
      </c>
      <c r="C227" s="84">
        <v>1387638.878</v>
      </c>
      <c r="D227" s="131">
        <v>0</v>
      </c>
      <c r="E227" s="118">
        <v>0</v>
      </c>
      <c r="F227" s="118">
        <v>0</v>
      </c>
      <c r="G227" s="117">
        <v>0.00042710175492791287</v>
      </c>
    </row>
    <row r="228" spans="2:7" ht="12" customHeight="1">
      <c r="B228" s="47" t="s">
        <v>73</v>
      </c>
      <c r="C228" s="84">
        <v>4610175946.875999</v>
      </c>
      <c r="D228" s="131">
        <v>0.0007208550502832656</v>
      </c>
      <c r="E228" s="118">
        <v>0.00017099030993256856</v>
      </c>
      <c r="F228" s="118">
        <v>0.0001968752712388425</v>
      </c>
      <c r="G228" s="117">
        <v>0.0006205309361215463</v>
      </c>
    </row>
    <row r="229" spans="2:7" ht="12" customHeight="1">
      <c r="B229" s="47" t="s">
        <v>74</v>
      </c>
      <c r="C229" s="84">
        <v>9195582991.729</v>
      </c>
      <c r="D229" s="131">
        <v>0.0002013864275561068</v>
      </c>
      <c r="E229" s="118">
        <v>5.698521893297301E-05</v>
      </c>
      <c r="F229" s="118">
        <v>5.565598140545636E-05</v>
      </c>
      <c r="G229" s="117">
        <v>0.0007355120718374703</v>
      </c>
    </row>
    <row r="230" spans="2:7" ht="12" customHeight="1">
      <c r="B230" s="47" t="s">
        <v>75</v>
      </c>
      <c r="C230" s="84">
        <v>25905082.391</v>
      </c>
      <c r="D230" s="131">
        <v>0</v>
      </c>
      <c r="E230" s="118">
        <v>0</v>
      </c>
      <c r="F230" s="118">
        <v>0</v>
      </c>
      <c r="G230" s="117">
        <v>0.00157180272138977</v>
      </c>
    </row>
    <row r="231" spans="2:7" ht="12" customHeight="1">
      <c r="B231" s="47" t="s">
        <v>76</v>
      </c>
      <c r="C231" s="84">
        <v>8263239553.788</v>
      </c>
      <c r="D231" s="131">
        <v>0.00011063813363378806</v>
      </c>
      <c r="E231" s="118">
        <v>7.790678471918306E-05</v>
      </c>
      <c r="F231" s="118">
        <v>0</v>
      </c>
      <c r="G231" s="117">
        <v>0.0002603605877568628</v>
      </c>
    </row>
    <row r="232" spans="2:7" ht="12" customHeight="1">
      <c r="B232" s="47" t="s">
        <v>78</v>
      </c>
      <c r="C232" s="84">
        <v>4349133477.915</v>
      </c>
      <c r="D232" s="131">
        <v>0.000681132844057976</v>
      </c>
      <c r="E232" s="118">
        <v>5.1724925698957045E-05</v>
      </c>
      <c r="F232" s="118">
        <v>4.288427820095641E-05</v>
      </c>
      <c r="G232" s="117">
        <v>0.0032425005554809075</v>
      </c>
    </row>
    <row r="233" spans="2:7" ht="12" customHeight="1">
      <c r="B233" s="47" t="s">
        <v>102</v>
      </c>
      <c r="C233" s="84">
        <v>150</v>
      </c>
      <c r="D233" s="131">
        <v>1</v>
      </c>
      <c r="E233" s="118">
        <v>0</v>
      </c>
      <c r="F233" s="118">
        <v>0</v>
      </c>
      <c r="G233" s="117">
        <v>0</v>
      </c>
    </row>
    <row r="234" spans="2:7" ht="12" customHeight="1">
      <c r="B234" s="47" t="s">
        <v>79</v>
      </c>
      <c r="C234" s="84">
        <v>4073973.5549999997</v>
      </c>
      <c r="D234" s="131">
        <v>0.0006463610930336537</v>
      </c>
      <c r="E234" s="118">
        <v>0</v>
      </c>
      <c r="F234" s="118">
        <v>1.7673163320275898E-05</v>
      </c>
      <c r="G234" s="117">
        <v>0.03146475014367147</v>
      </c>
    </row>
    <row r="235" spans="2:7" ht="12" customHeight="1">
      <c r="B235" s="47" t="s">
        <v>80</v>
      </c>
      <c r="C235" s="84">
        <v>35904485.375</v>
      </c>
      <c r="D235" s="131">
        <v>0.0012275963167178523</v>
      </c>
      <c r="E235" s="118">
        <v>0</v>
      </c>
      <c r="F235" s="118">
        <v>0</v>
      </c>
      <c r="G235" s="117">
        <v>8.010015935230488E-05</v>
      </c>
    </row>
    <row r="236" spans="2:7" ht="12" customHeight="1">
      <c r="B236" s="47" t="s">
        <v>81</v>
      </c>
      <c r="C236" s="84">
        <v>147072811.548</v>
      </c>
      <c r="D236" s="131">
        <v>0.00038537922409609887</v>
      </c>
      <c r="E236" s="118">
        <v>0</v>
      </c>
      <c r="F236" s="118">
        <v>0</v>
      </c>
      <c r="G236" s="117">
        <v>0.004009885306418621</v>
      </c>
    </row>
    <row r="237" spans="2:7" ht="12" customHeight="1">
      <c r="B237" s="47" t="s">
        <v>82</v>
      </c>
      <c r="C237" s="84">
        <v>1586493410.2740002</v>
      </c>
      <c r="D237" s="131">
        <v>0.0017462352078232277</v>
      </c>
      <c r="E237" s="118">
        <v>0.00010848592114244889</v>
      </c>
      <c r="F237" s="118">
        <v>0.00015378530816454055</v>
      </c>
      <c r="G237" s="117">
        <v>0.0010051329672554979</v>
      </c>
    </row>
    <row r="238" spans="2:7" ht="12" customHeight="1">
      <c r="B238" s="47" t="s">
        <v>83</v>
      </c>
      <c r="C238" s="84">
        <v>7746933674.191</v>
      </c>
      <c r="D238" s="131">
        <v>0.0008308529411376638</v>
      </c>
      <c r="E238" s="118">
        <v>0.00022128258832408522</v>
      </c>
      <c r="F238" s="118">
        <v>0.00023997395927029657</v>
      </c>
      <c r="G238" s="117">
        <v>0.0005823392923873345</v>
      </c>
    </row>
    <row r="239" spans="2:7" ht="12" customHeight="1">
      <c r="B239" s="47" t="s">
        <v>84</v>
      </c>
      <c r="C239" s="84">
        <v>1246329475.848</v>
      </c>
      <c r="D239" s="131">
        <v>0.003893523164649775</v>
      </c>
      <c r="E239" s="118">
        <v>0.001400643504649727</v>
      </c>
      <c r="F239" s="118">
        <v>0.0019597315776698192</v>
      </c>
      <c r="G239" s="117">
        <v>0.005399325555885912</v>
      </c>
    </row>
    <row r="240" spans="2:7" ht="12" customHeight="1">
      <c r="B240" s="47" t="s">
        <v>92</v>
      </c>
      <c r="C240" s="84">
        <v>0</v>
      </c>
      <c r="D240" s="131"/>
      <c r="E240" s="118"/>
      <c r="F240" s="118"/>
      <c r="G240" s="117"/>
    </row>
    <row r="241" spans="2:7" ht="12" customHeight="1">
      <c r="B241" s="47" t="s">
        <v>103</v>
      </c>
      <c r="C241" s="84">
        <v>26160699.849</v>
      </c>
      <c r="D241" s="131">
        <v>0.00694189796328946</v>
      </c>
      <c r="E241" s="118">
        <v>0</v>
      </c>
      <c r="F241" s="118">
        <v>0.0008729594441974747</v>
      </c>
      <c r="G241" s="117">
        <v>0.007426019033180644</v>
      </c>
    </row>
    <row r="242" spans="2:7" ht="12" customHeight="1">
      <c r="B242" s="47" t="s">
        <v>104</v>
      </c>
      <c r="C242" s="84">
        <v>73571353.02700001</v>
      </c>
      <c r="D242" s="131">
        <v>4.6154418265949666E-05</v>
      </c>
      <c r="E242" s="118">
        <v>0</v>
      </c>
      <c r="F242" s="118">
        <v>0</v>
      </c>
      <c r="G242" s="117">
        <v>2.9636032372543525E-05</v>
      </c>
    </row>
    <row r="243" spans="2:7" ht="12" customHeight="1">
      <c r="B243" s="47" t="s">
        <v>85</v>
      </c>
      <c r="C243" s="84">
        <v>113615711.849</v>
      </c>
      <c r="D243" s="131">
        <v>0.006029185179162605</v>
      </c>
      <c r="E243" s="118">
        <v>0.0020249659950709094</v>
      </c>
      <c r="F243" s="118">
        <v>0.00644629162710691</v>
      </c>
      <c r="G243" s="117">
        <v>0.005758261919526567</v>
      </c>
    </row>
    <row r="244" spans="2:7" ht="12" customHeight="1" thickBot="1">
      <c r="B244" s="132" t="s">
        <v>38</v>
      </c>
      <c r="C244" s="87">
        <v>129504344102.979</v>
      </c>
      <c r="D244" s="133">
        <v>0.0008229049472368129</v>
      </c>
      <c r="E244" s="121">
        <v>0.0001349907719859867</v>
      </c>
      <c r="F244" s="121">
        <v>0.00023201986506419297</v>
      </c>
      <c r="G244" s="120">
        <v>0.000969016663010251</v>
      </c>
    </row>
    <row r="245" spans="2:7" ht="12" customHeight="1">
      <c r="B245" s="51"/>
      <c r="C245" s="51"/>
      <c r="D245" s="51"/>
      <c r="E245" s="51"/>
      <c r="F245" s="51"/>
      <c r="G245" s="51"/>
    </row>
    <row r="246" spans="2:7" ht="12" customHeight="1">
      <c r="B246" s="51"/>
      <c r="C246" s="51"/>
      <c r="D246" s="51"/>
      <c r="E246" s="51"/>
      <c r="F246" s="51"/>
      <c r="G246" s="51"/>
    </row>
    <row r="247" spans="2:7" ht="12" customHeight="1">
      <c r="B247" s="66"/>
      <c r="C247" s="51"/>
      <c r="D247" s="51"/>
      <c r="E247" s="51"/>
      <c r="F247" s="51"/>
      <c r="G247" s="51"/>
    </row>
    <row r="248" spans="2:7" ht="12" customHeight="1" thickBot="1">
      <c r="B248" s="66"/>
      <c r="C248" s="51"/>
      <c r="D248" s="51"/>
      <c r="E248" s="51"/>
      <c r="F248" s="51"/>
      <c r="G248" s="51"/>
    </row>
    <row r="249" spans="2:7" ht="12" customHeight="1" thickBot="1">
      <c r="B249" s="72" t="s">
        <v>62</v>
      </c>
      <c r="C249" s="72" t="s">
        <v>41</v>
      </c>
      <c r="G249" s="91" t="s">
        <v>86</v>
      </c>
    </row>
    <row r="250" spans="2:7" ht="12" customHeight="1">
      <c r="B250" s="24"/>
      <c r="C250" s="24"/>
      <c r="G250" s="91"/>
    </row>
    <row r="251" spans="2:7" ht="12" customHeight="1" thickBot="1">
      <c r="B251" s="125"/>
      <c r="D251" s="201" t="s">
        <v>58</v>
      </c>
      <c r="E251" s="201"/>
      <c r="F251" s="201"/>
      <c r="G251" s="201"/>
    </row>
    <row r="252" spans="2:7" s="126" customFormat="1" ht="54" customHeight="1" thickBot="1">
      <c r="B252" s="127" t="s">
        <v>88</v>
      </c>
      <c r="C252" s="75" t="s">
        <v>89</v>
      </c>
      <c r="D252" s="111" t="s">
        <v>101</v>
      </c>
      <c r="E252" s="128" t="s">
        <v>97</v>
      </c>
      <c r="F252" s="128" t="s">
        <v>98</v>
      </c>
      <c r="G252" s="128" t="s">
        <v>99</v>
      </c>
    </row>
    <row r="253" spans="2:7" ht="12" customHeight="1">
      <c r="B253" s="130" t="s">
        <v>67</v>
      </c>
      <c r="C253" s="84">
        <v>19306619445.06</v>
      </c>
      <c r="D253" s="131">
        <v>0.0018008159491068245</v>
      </c>
      <c r="E253" s="118">
        <v>0.00027748257509528754</v>
      </c>
      <c r="F253" s="118">
        <v>0.0003276518500818433</v>
      </c>
      <c r="G253" s="117">
        <v>0.0013814546008894572</v>
      </c>
    </row>
    <row r="254" spans="2:7" ht="12" customHeight="1">
      <c r="B254" s="47" t="s">
        <v>69</v>
      </c>
      <c r="C254" s="84">
        <v>5578538474.592</v>
      </c>
      <c r="D254" s="131">
        <v>0.0023560726702635633</v>
      </c>
      <c r="E254" s="118">
        <v>0.0003738277944121416</v>
      </c>
      <c r="F254" s="118">
        <v>0.0007479951860160257</v>
      </c>
      <c r="G254" s="117">
        <v>0.0036418874544888553</v>
      </c>
    </row>
    <row r="255" spans="2:7" ht="12" customHeight="1">
      <c r="B255" s="47" t="s">
        <v>70</v>
      </c>
      <c r="C255" s="84">
        <v>1432534356.738</v>
      </c>
      <c r="D255" s="131">
        <v>0.003814148664777404</v>
      </c>
      <c r="E255" s="118">
        <v>0.000810833444612762</v>
      </c>
      <c r="F255" s="118">
        <v>0.00702051036939938</v>
      </c>
      <c r="G255" s="117">
        <v>0.0003369247381256869</v>
      </c>
    </row>
    <row r="256" spans="2:7" ht="12" customHeight="1">
      <c r="B256" s="47" t="s">
        <v>71</v>
      </c>
      <c r="C256" s="84">
        <v>19013787252.996002</v>
      </c>
      <c r="D256" s="131">
        <v>0.0012526440618634291</v>
      </c>
      <c r="E256" s="118">
        <v>0.00022327300687195146</v>
      </c>
      <c r="F256" s="118">
        <v>0.00040297016738696816</v>
      </c>
      <c r="G256" s="117">
        <v>0.001209509055823495</v>
      </c>
    </row>
    <row r="257" spans="2:7" ht="12" customHeight="1">
      <c r="B257" s="47" t="s">
        <v>72</v>
      </c>
      <c r="C257" s="84">
        <v>1925050.926</v>
      </c>
      <c r="D257" s="131">
        <v>0.023394599795641978</v>
      </c>
      <c r="E257" s="118">
        <v>0</v>
      </c>
      <c r="F257" s="118">
        <v>0</v>
      </c>
      <c r="G257" s="117">
        <v>0.0001917632385793829</v>
      </c>
    </row>
    <row r="258" spans="2:7" ht="12" customHeight="1">
      <c r="B258" s="47" t="s">
        <v>73</v>
      </c>
      <c r="C258" s="84">
        <v>4872257395.482</v>
      </c>
      <c r="D258" s="131">
        <v>0.0007707908585622822</v>
      </c>
      <c r="E258" s="118">
        <v>0.00021032990107424754</v>
      </c>
      <c r="F258" s="118">
        <v>0.0003203905634065073</v>
      </c>
      <c r="G258" s="117">
        <v>0.0005817531226138341</v>
      </c>
    </row>
    <row r="259" spans="2:7" ht="12" customHeight="1">
      <c r="B259" s="47" t="s">
        <v>74</v>
      </c>
      <c r="C259" s="84">
        <v>8846045537.325</v>
      </c>
      <c r="D259" s="131">
        <v>0.00020793272838568497</v>
      </c>
      <c r="E259" s="118">
        <v>6.355835334870077E-05</v>
      </c>
      <c r="F259" s="118">
        <v>7.952189043475364E-05</v>
      </c>
      <c r="G259" s="117">
        <v>0.00031060429051678453</v>
      </c>
    </row>
    <row r="260" spans="2:7" ht="12" customHeight="1">
      <c r="B260" s="47" t="s">
        <v>75</v>
      </c>
      <c r="C260" s="84">
        <v>20180097.466</v>
      </c>
      <c r="D260" s="131">
        <v>0</v>
      </c>
      <c r="E260" s="118">
        <v>0</v>
      </c>
      <c r="F260" s="118">
        <v>0</v>
      </c>
      <c r="G260" s="117">
        <v>0.0004485369813129128</v>
      </c>
    </row>
    <row r="261" spans="2:7" ht="12" customHeight="1">
      <c r="B261" s="47" t="s">
        <v>76</v>
      </c>
      <c r="C261" s="84">
        <v>7358445063.514</v>
      </c>
      <c r="D261" s="131">
        <v>0.00019452815433759969</v>
      </c>
      <c r="E261" s="118">
        <v>8.148910494327279E-05</v>
      </c>
      <c r="F261" s="118">
        <v>0</v>
      </c>
      <c r="G261" s="117">
        <v>0.00037612821487564184</v>
      </c>
    </row>
    <row r="262" spans="2:7" ht="12" customHeight="1">
      <c r="B262" s="47" t="s">
        <v>78</v>
      </c>
      <c r="C262" s="84">
        <v>3252028939.432</v>
      </c>
      <c r="D262" s="131">
        <v>0.001263677354211297</v>
      </c>
      <c r="E262" s="118">
        <v>7.137872550437485E-05</v>
      </c>
      <c r="F262" s="118">
        <v>5.867883882771645E-05</v>
      </c>
      <c r="G262" s="117">
        <v>0.003404461877554427</v>
      </c>
    </row>
    <row r="263" spans="2:7" ht="12" customHeight="1">
      <c r="B263" s="47" t="s">
        <v>102</v>
      </c>
      <c r="C263" s="84">
        <v>0</v>
      </c>
      <c r="D263" s="131"/>
      <c r="E263" s="118"/>
      <c r="F263" s="118"/>
      <c r="G263" s="117"/>
    </row>
    <row r="264" spans="2:7" ht="12" customHeight="1">
      <c r="B264" s="47" t="s">
        <v>79</v>
      </c>
      <c r="C264" s="84">
        <v>3706931.0360000003</v>
      </c>
      <c r="D264" s="131">
        <v>0.0013840721475995648</v>
      </c>
      <c r="E264" s="118">
        <v>0</v>
      </c>
      <c r="F264" s="118">
        <v>0.00198467571383219</v>
      </c>
      <c r="G264" s="117">
        <v>0.00010924023027872699</v>
      </c>
    </row>
    <row r="265" spans="2:7" ht="12" customHeight="1">
      <c r="B265" s="47" t="s">
        <v>80</v>
      </c>
      <c r="C265" s="84">
        <v>32377193.031999998</v>
      </c>
      <c r="D265" s="131">
        <v>0</v>
      </c>
      <c r="E265" s="118">
        <v>0</v>
      </c>
      <c r="F265" s="118">
        <v>0</v>
      </c>
      <c r="G265" s="117">
        <v>0.0011671237825543442</v>
      </c>
    </row>
    <row r="266" spans="2:7" ht="12" customHeight="1">
      <c r="B266" s="47" t="s">
        <v>81</v>
      </c>
      <c r="C266" s="84">
        <v>136903915.047</v>
      </c>
      <c r="D266" s="131">
        <v>0.001079373412727236</v>
      </c>
      <c r="E266" s="118">
        <v>0</v>
      </c>
      <c r="F266" s="118">
        <v>0</v>
      </c>
      <c r="G266" s="117">
        <v>0.00917729803832613</v>
      </c>
    </row>
    <row r="267" spans="2:7" ht="12" customHeight="1">
      <c r="B267" s="47" t="s">
        <v>82</v>
      </c>
      <c r="C267" s="84">
        <v>1752821046.893</v>
      </c>
      <c r="D267" s="131">
        <v>0.0017224176685643705</v>
      </c>
      <c r="E267" s="118">
        <v>0.00019921593343425674</v>
      </c>
      <c r="F267" s="118">
        <v>0.00020164101214239678</v>
      </c>
      <c r="G267" s="117">
        <v>0.001504101777345294</v>
      </c>
    </row>
    <row r="268" spans="2:7" ht="12" customHeight="1">
      <c r="B268" s="47" t="s">
        <v>83</v>
      </c>
      <c r="C268" s="84">
        <v>7580298324.66</v>
      </c>
      <c r="D268" s="131">
        <v>0.0008544960541893354</v>
      </c>
      <c r="E268" s="118">
        <v>0.00026067433382823086</v>
      </c>
      <c r="F268" s="118">
        <v>0.00028911066558825674</v>
      </c>
      <c r="G268" s="117">
        <v>0.0005083034478293865</v>
      </c>
    </row>
    <row r="269" spans="2:7" ht="12" customHeight="1">
      <c r="B269" s="47" t="s">
        <v>84</v>
      </c>
      <c r="C269" s="84">
        <v>1323512177.128</v>
      </c>
      <c r="D269" s="131">
        <v>0.004328360609745995</v>
      </c>
      <c r="E269" s="118">
        <v>0.0016440531674757394</v>
      </c>
      <c r="F269" s="118">
        <v>0.0012587543845763041</v>
      </c>
      <c r="G269" s="117">
        <v>0.005206830912545147</v>
      </c>
    </row>
    <row r="270" spans="2:7" ht="12" customHeight="1">
      <c r="B270" s="47" t="s">
        <v>92</v>
      </c>
      <c r="C270" s="84">
        <v>0</v>
      </c>
      <c r="D270" s="131"/>
      <c r="E270" s="118"/>
      <c r="F270" s="118"/>
      <c r="G270" s="117"/>
    </row>
    <row r="271" spans="2:7" ht="12" customHeight="1">
      <c r="B271" s="47" t="s">
        <v>103</v>
      </c>
      <c r="C271" s="84">
        <v>22786122.614</v>
      </c>
      <c r="D271" s="131">
        <v>0.012836986132089109</v>
      </c>
      <c r="E271" s="118">
        <v>0</v>
      </c>
      <c r="F271" s="118">
        <v>0.010329071162611624</v>
      </c>
      <c r="G271" s="117">
        <v>0.006325601044182988</v>
      </c>
    </row>
    <row r="272" spans="2:7" ht="12" customHeight="1">
      <c r="B272" s="47" t="s">
        <v>104</v>
      </c>
      <c r="C272" s="84">
        <v>14668429.939</v>
      </c>
      <c r="D272" s="131">
        <v>0</v>
      </c>
      <c r="E272" s="118">
        <v>0</v>
      </c>
      <c r="F272" s="118">
        <v>0</v>
      </c>
      <c r="G272" s="117">
        <v>1.2271251984605466E-06</v>
      </c>
    </row>
    <row r="273" spans="2:7" ht="12" customHeight="1">
      <c r="B273" s="47" t="s">
        <v>85</v>
      </c>
      <c r="C273" s="84">
        <v>106724039.469</v>
      </c>
      <c r="D273" s="131">
        <v>0.01200022385183431</v>
      </c>
      <c r="E273" s="118">
        <v>0.001850628190074922</v>
      </c>
      <c r="F273" s="118">
        <v>0.009064525282338103</v>
      </c>
      <c r="G273" s="117">
        <v>0.007227681268792848</v>
      </c>
    </row>
    <row r="274" spans="2:7" ht="12" customHeight="1" thickBot="1">
      <c r="B274" s="132" t="s">
        <v>38</v>
      </c>
      <c r="C274" s="87">
        <v>126638208442.768</v>
      </c>
      <c r="D274" s="133">
        <v>0.0009518636031042483</v>
      </c>
      <c r="E274" s="121">
        <v>0.000163719745493478</v>
      </c>
      <c r="F274" s="121">
        <v>0.00029207775045803964</v>
      </c>
      <c r="G274" s="120">
        <v>0.0010908936147768864</v>
      </c>
    </row>
    <row r="275" spans="2:7" ht="12" customHeight="1">
      <c r="B275" s="51"/>
      <c r="C275" s="51"/>
      <c r="D275" s="51"/>
      <c r="E275" s="51"/>
      <c r="F275" s="51"/>
      <c r="G275" s="51"/>
    </row>
    <row r="276" spans="2:7" ht="12" customHeight="1">
      <c r="B276" s="51"/>
      <c r="C276" s="51"/>
      <c r="D276" s="51"/>
      <c r="E276" s="51"/>
      <c r="F276" s="51"/>
      <c r="G276" s="51"/>
    </row>
    <row r="277" spans="2:7" ht="12" customHeight="1">
      <c r="B277" s="66"/>
      <c r="C277" s="51"/>
      <c r="D277" s="51"/>
      <c r="E277" s="51"/>
      <c r="F277" s="51"/>
      <c r="G277" s="51"/>
    </row>
    <row r="278" spans="2:7" ht="12" customHeight="1" thickBot="1">
      <c r="B278" s="66"/>
      <c r="C278" s="51"/>
      <c r="D278" s="51"/>
      <c r="E278" s="51"/>
      <c r="F278" s="51"/>
      <c r="G278" s="51"/>
    </row>
    <row r="279" spans="2:7" ht="12" customHeight="1" thickBot="1">
      <c r="B279" s="72" t="s">
        <v>62</v>
      </c>
      <c r="C279" s="72" t="s">
        <v>40</v>
      </c>
      <c r="G279" s="91" t="s">
        <v>86</v>
      </c>
    </row>
    <row r="280" spans="2:7" ht="12" customHeight="1">
      <c r="B280" s="24"/>
      <c r="C280" s="24"/>
      <c r="G280" s="91"/>
    </row>
    <row r="281" spans="2:7" ht="12" customHeight="1" thickBot="1">
      <c r="B281" s="125"/>
      <c r="D281" s="200" t="s">
        <v>58</v>
      </c>
      <c r="E281" s="200"/>
      <c r="F281" s="200"/>
      <c r="G281" s="200"/>
    </row>
    <row r="282" spans="2:8" ht="12" customHeight="1" thickBot="1">
      <c r="B282" s="127" t="s">
        <v>88</v>
      </c>
      <c r="C282" s="75" t="s">
        <v>89</v>
      </c>
      <c r="D282" s="111" t="s">
        <v>101</v>
      </c>
      <c r="E282" s="128" t="s">
        <v>97</v>
      </c>
      <c r="F282" s="128" t="s">
        <v>98</v>
      </c>
      <c r="G282" s="128" t="s">
        <v>99</v>
      </c>
      <c r="H282" s="126"/>
    </row>
    <row r="283" spans="2:7" ht="12" customHeight="1">
      <c r="B283" s="130" t="s">
        <v>67</v>
      </c>
      <c r="C283" s="84">
        <v>22072552695.08</v>
      </c>
      <c r="D283" s="131">
        <v>0.0015416220864922783</v>
      </c>
      <c r="E283" s="118">
        <v>0.00027442638527940525</v>
      </c>
      <c r="F283" s="118">
        <v>0.0002927050481768748</v>
      </c>
      <c r="G283" s="117">
        <v>0.0007635352255272492</v>
      </c>
    </row>
    <row r="284" spans="2:7" ht="12" customHeight="1">
      <c r="B284" s="47" t="s">
        <v>69</v>
      </c>
      <c r="C284" s="84">
        <v>5666664177.125</v>
      </c>
      <c r="D284" s="131">
        <v>0.002287898295497318</v>
      </c>
      <c r="E284" s="118">
        <v>0.00035545042992505687</v>
      </c>
      <c r="F284" s="118">
        <v>0.0005691943964176175</v>
      </c>
      <c r="G284" s="117">
        <v>0.003012386199787228</v>
      </c>
    </row>
    <row r="285" spans="2:7" ht="12" customHeight="1">
      <c r="B285" s="47" t="s">
        <v>70</v>
      </c>
      <c r="C285" s="84">
        <v>2458760582.9659996</v>
      </c>
      <c r="D285" s="131">
        <v>0.001385612669489875</v>
      </c>
      <c r="E285" s="118">
        <v>0.00036797167453717517</v>
      </c>
      <c r="F285" s="118">
        <v>0.00187500300758797</v>
      </c>
      <c r="G285" s="117">
        <v>0.0006121301132070461</v>
      </c>
    </row>
    <row r="286" spans="2:7" ht="12" customHeight="1">
      <c r="B286" s="47" t="s">
        <v>71</v>
      </c>
      <c r="C286" s="84">
        <v>17623528228.805</v>
      </c>
      <c r="D286" s="131">
        <v>0.00115967172518813</v>
      </c>
      <c r="E286" s="118">
        <v>0.00025738348043078394</v>
      </c>
      <c r="F286" s="118">
        <v>0.0003213466103083496</v>
      </c>
      <c r="G286" s="117">
        <v>0.000714364503097781</v>
      </c>
    </row>
    <row r="287" spans="2:7" ht="12" customHeight="1">
      <c r="B287" s="47" t="s">
        <v>72</v>
      </c>
      <c r="C287" s="84">
        <v>2092677.5969999998</v>
      </c>
      <c r="D287" s="131">
        <v>5.935027936364915E-05</v>
      </c>
      <c r="E287" s="118">
        <v>2.3892834745150665E-05</v>
      </c>
      <c r="F287" s="118">
        <v>0</v>
      </c>
      <c r="G287" s="117">
        <v>0.00046240902152688357</v>
      </c>
    </row>
    <row r="288" spans="2:7" ht="12" customHeight="1">
      <c r="B288" s="47" t="s">
        <v>73</v>
      </c>
      <c r="C288" s="84">
        <v>5986747543.405</v>
      </c>
      <c r="D288" s="131">
        <v>0.0007653935960683311</v>
      </c>
      <c r="E288" s="118">
        <v>0.00018092378510151013</v>
      </c>
      <c r="F288" s="118">
        <v>0.00029836631577486936</v>
      </c>
      <c r="G288" s="117">
        <v>0.0005408197107904951</v>
      </c>
    </row>
    <row r="289" spans="2:7" ht="12" customHeight="1">
      <c r="B289" s="47" t="s">
        <v>74</v>
      </c>
      <c r="C289" s="84">
        <v>9438032967.939</v>
      </c>
      <c r="D289" s="131">
        <v>0.00016481584523853234</v>
      </c>
      <c r="E289" s="118">
        <v>2.2233203010925977E-05</v>
      </c>
      <c r="F289" s="118">
        <v>6.425583424640563E-05</v>
      </c>
      <c r="G289" s="117">
        <v>0.00021133345748797043</v>
      </c>
    </row>
    <row r="290" spans="2:7" ht="12" customHeight="1">
      <c r="B290" s="47" t="s">
        <v>75</v>
      </c>
      <c r="C290" s="84">
        <v>92916077.13299999</v>
      </c>
      <c r="D290" s="131">
        <v>6.349816072793027E-07</v>
      </c>
      <c r="E290" s="118">
        <v>0</v>
      </c>
      <c r="F290" s="118">
        <v>0</v>
      </c>
      <c r="G290" s="117">
        <v>0.042953386304581065</v>
      </c>
    </row>
    <row r="291" spans="2:7" ht="12" customHeight="1">
      <c r="B291" s="47" t="s">
        <v>76</v>
      </c>
      <c r="C291" s="84">
        <v>9705511407.753</v>
      </c>
      <c r="D291" s="131">
        <v>0.00019430788948365265</v>
      </c>
      <c r="E291" s="118">
        <v>7.4271403403243E-05</v>
      </c>
      <c r="F291" s="118">
        <v>0</v>
      </c>
      <c r="G291" s="117">
        <v>0.0001904742605859237</v>
      </c>
    </row>
    <row r="292" spans="2:7" ht="12" customHeight="1">
      <c r="B292" s="47" t="s">
        <v>78</v>
      </c>
      <c r="C292" s="84">
        <v>3479200554.974</v>
      </c>
      <c r="D292" s="131">
        <v>0.001188915020172188</v>
      </c>
      <c r="E292" s="118">
        <v>6.233556375183455E-05</v>
      </c>
      <c r="F292" s="118">
        <v>5.015203097462829E-05</v>
      </c>
      <c r="G292" s="117">
        <v>0.002378176456706685</v>
      </c>
    </row>
    <row r="293" spans="2:7" ht="12" customHeight="1">
      <c r="B293" s="47" t="s">
        <v>102</v>
      </c>
      <c r="C293" s="84">
        <v>0</v>
      </c>
      <c r="D293" s="131"/>
      <c r="E293" s="118"/>
      <c r="F293" s="118"/>
      <c r="G293" s="117"/>
    </row>
    <row r="294" spans="2:7" ht="12" customHeight="1">
      <c r="B294" s="47" t="s">
        <v>79</v>
      </c>
      <c r="C294" s="84">
        <v>2973419.219</v>
      </c>
      <c r="D294" s="131">
        <v>0.0007912792736946386</v>
      </c>
      <c r="E294" s="118">
        <v>0</v>
      </c>
      <c r="F294" s="118">
        <v>0</v>
      </c>
      <c r="G294" s="117">
        <v>0.07777562898708093</v>
      </c>
    </row>
    <row r="295" spans="2:7" ht="12" customHeight="1">
      <c r="B295" s="47" t="s">
        <v>80</v>
      </c>
      <c r="C295" s="84">
        <v>31036796.750999995</v>
      </c>
      <c r="D295" s="131">
        <v>3.034140435158337E-06</v>
      </c>
      <c r="E295" s="118">
        <v>0</v>
      </c>
      <c r="F295" s="118">
        <v>0</v>
      </c>
      <c r="G295" s="117">
        <v>0.02025472180790517</v>
      </c>
    </row>
    <row r="296" spans="2:7" ht="12" customHeight="1">
      <c r="B296" s="47" t="s">
        <v>81</v>
      </c>
      <c r="C296" s="84">
        <v>198219483.853</v>
      </c>
      <c r="D296" s="131">
        <v>0.0013186379457724741</v>
      </c>
      <c r="E296" s="118">
        <v>0</v>
      </c>
      <c r="F296" s="118">
        <v>0</v>
      </c>
      <c r="G296" s="117">
        <v>0.0024178752748414364</v>
      </c>
    </row>
    <row r="297" spans="2:7" ht="12" customHeight="1">
      <c r="B297" s="47" t="s">
        <v>82</v>
      </c>
      <c r="C297" s="84">
        <v>1880444699.1339998</v>
      </c>
      <c r="D297" s="131">
        <v>0.0014534081184406282</v>
      </c>
      <c r="E297" s="118">
        <v>0.00013580291040603604</v>
      </c>
      <c r="F297" s="118">
        <v>0.00010185210981647263</v>
      </c>
      <c r="G297" s="117">
        <v>0.001303451297519565</v>
      </c>
    </row>
    <row r="298" spans="2:7" ht="12" customHeight="1">
      <c r="B298" s="47" t="s">
        <v>83</v>
      </c>
      <c r="C298" s="84">
        <v>8042403124.521</v>
      </c>
      <c r="D298" s="131">
        <v>0.000852535895408546</v>
      </c>
      <c r="E298" s="118">
        <v>0.00033519079698713267</v>
      </c>
      <c r="F298" s="118">
        <v>0.00028858411970467243</v>
      </c>
      <c r="G298" s="117">
        <v>0.0008862705836353512</v>
      </c>
    </row>
    <row r="299" spans="2:7" ht="12" customHeight="1">
      <c r="B299" s="47" t="s">
        <v>84</v>
      </c>
      <c r="C299" s="84">
        <v>997444490.912</v>
      </c>
      <c r="D299" s="131">
        <v>0.005789960111684567</v>
      </c>
      <c r="E299" s="118">
        <v>0.0014979220734718732</v>
      </c>
      <c r="F299" s="118">
        <v>0.002058363125674064</v>
      </c>
      <c r="G299" s="117">
        <v>0.0057391403613507395</v>
      </c>
    </row>
    <row r="300" spans="2:7" ht="12" customHeight="1">
      <c r="B300" s="47" t="s">
        <v>92</v>
      </c>
      <c r="C300" s="84">
        <v>0</v>
      </c>
      <c r="D300" s="131"/>
      <c r="E300" s="118"/>
      <c r="F300" s="118"/>
      <c r="G300" s="117"/>
    </row>
    <row r="301" spans="2:7" ht="12" customHeight="1">
      <c r="B301" s="47" t="s">
        <v>103</v>
      </c>
      <c r="C301" s="84">
        <v>21052304.858000003</v>
      </c>
      <c r="D301" s="131">
        <v>0.011447296275895493</v>
      </c>
      <c r="E301" s="118">
        <v>0.0009774438541906467</v>
      </c>
      <c r="F301" s="118">
        <v>0.0016135033303534918</v>
      </c>
      <c r="G301" s="117">
        <v>0.003811711474884247</v>
      </c>
    </row>
    <row r="302" spans="2:7" ht="12" customHeight="1">
      <c r="B302" s="47" t="s">
        <v>104</v>
      </c>
      <c r="C302" s="84">
        <v>28545479.698000003</v>
      </c>
      <c r="D302" s="131">
        <v>0</v>
      </c>
      <c r="E302" s="118">
        <v>0</v>
      </c>
      <c r="F302" s="118">
        <v>0</v>
      </c>
      <c r="G302" s="117">
        <v>0</v>
      </c>
    </row>
    <row r="303" spans="2:7" ht="12" customHeight="1">
      <c r="B303" s="47" t="s">
        <v>85</v>
      </c>
      <c r="C303" s="84">
        <v>118025864.621</v>
      </c>
      <c r="D303" s="131">
        <v>0.009916220480639965</v>
      </c>
      <c r="E303" s="118">
        <v>0.0035816601670951467</v>
      </c>
      <c r="F303" s="118">
        <v>0.006731437101106735</v>
      </c>
      <c r="G303" s="117">
        <v>0.0152341600019093</v>
      </c>
    </row>
    <row r="304" spans="2:7" ht="12" customHeight="1" thickBot="1">
      <c r="B304" s="132" t="s">
        <v>38</v>
      </c>
      <c r="C304" s="87">
        <v>131221884384.956</v>
      </c>
      <c r="D304" s="133">
        <v>0.0008915281349626173</v>
      </c>
      <c r="E304" s="121">
        <v>0.00016282636759215417</v>
      </c>
      <c r="F304" s="121">
        <v>0.00022085489713728377</v>
      </c>
      <c r="G304" s="120">
        <v>0.0008248739865864129</v>
      </c>
    </row>
    <row r="305" spans="2:7" ht="12" customHeight="1">
      <c r="B305" s="51"/>
      <c r="C305" s="51"/>
      <c r="D305" s="51"/>
      <c r="E305" s="51"/>
      <c r="F305" s="51"/>
      <c r="G305" s="51"/>
    </row>
    <row r="306" spans="2:7" ht="12" customHeight="1">
      <c r="B306" s="51"/>
      <c r="C306" s="51"/>
      <c r="D306" s="51"/>
      <c r="E306" s="51"/>
      <c r="F306" s="51"/>
      <c r="G306" s="51"/>
    </row>
    <row r="307" spans="2:7" ht="12" customHeight="1">
      <c r="B307" s="66"/>
      <c r="C307" s="51"/>
      <c r="D307" s="51"/>
      <c r="E307" s="51"/>
      <c r="F307" s="51"/>
      <c r="G307" s="51"/>
    </row>
    <row r="308" spans="2:7" ht="12" customHeight="1" thickBot="1">
      <c r="B308" s="66"/>
      <c r="C308" s="51"/>
      <c r="D308" s="51"/>
      <c r="E308" s="51"/>
      <c r="F308" s="51"/>
      <c r="G308" s="51"/>
    </row>
    <row r="309" spans="2:7" ht="12" customHeight="1" thickBot="1">
      <c r="B309" s="72" t="s">
        <v>62</v>
      </c>
      <c r="C309" s="72" t="s">
        <v>39</v>
      </c>
      <c r="G309" s="91" t="s">
        <v>86</v>
      </c>
    </row>
    <row r="310" spans="2:7" ht="12" customHeight="1">
      <c r="B310" s="24"/>
      <c r="C310" s="24"/>
      <c r="G310" s="91"/>
    </row>
    <row r="311" spans="2:7" ht="12" customHeight="1" thickBot="1">
      <c r="B311" s="125"/>
      <c r="D311" s="201" t="s">
        <v>58</v>
      </c>
      <c r="E311" s="201"/>
      <c r="F311" s="201"/>
      <c r="G311" s="201"/>
    </row>
    <row r="312" spans="2:7" ht="12" customHeight="1" thickBot="1">
      <c r="B312" s="127" t="s">
        <v>88</v>
      </c>
      <c r="C312" s="75" t="s">
        <v>89</v>
      </c>
      <c r="D312" s="111" t="s">
        <v>101</v>
      </c>
      <c r="E312" s="128" t="s">
        <v>97</v>
      </c>
      <c r="F312" s="128" t="s">
        <v>98</v>
      </c>
      <c r="G312" s="128" t="s">
        <v>99</v>
      </c>
    </row>
    <row r="313" spans="2:7" ht="12" customHeight="1">
      <c r="B313" s="130" t="s">
        <v>67</v>
      </c>
      <c r="C313" s="84">
        <v>19430995708.58</v>
      </c>
      <c r="D313" s="131">
        <v>0.0015930594218767464</v>
      </c>
      <c r="E313" s="118">
        <v>0.00026615487788494497</v>
      </c>
      <c r="F313" s="118">
        <v>0.00037925157261735283</v>
      </c>
      <c r="G313" s="117">
        <v>0.0008893577420929236</v>
      </c>
    </row>
    <row r="314" spans="2:7" ht="12" customHeight="1">
      <c r="B314" s="47" t="s">
        <v>69</v>
      </c>
      <c r="C314" s="84">
        <v>5495777708.148</v>
      </c>
      <c r="D314" s="131">
        <v>0.0024102743059205406</v>
      </c>
      <c r="E314" s="118">
        <v>0.00038231648268540505</v>
      </c>
      <c r="F314" s="118">
        <v>0.0005980391039337668</v>
      </c>
      <c r="G314" s="117">
        <v>0.002324844695966718</v>
      </c>
    </row>
    <row r="315" spans="2:7" ht="12" customHeight="1">
      <c r="B315" s="47" t="s">
        <v>70</v>
      </c>
      <c r="C315" s="84">
        <v>2306241144.796</v>
      </c>
      <c r="D315" s="131">
        <v>0.001139936620648812</v>
      </c>
      <c r="E315" s="118">
        <v>0.0002645480683477996</v>
      </c>
      <c r="F315" s="118">
        <v>0.0005117736957660608</v>
      </c>
      <c r="G315" s="117">
        <v>0.00146459586917949</v>
      </c>
    </row>
    <row r="316" spans="2:7" ht="12" customHeight="1">
      <c r="B316" s="47" t="s">
        <v>71</v>
      </c>
      <c r="C316" s="84">
        <v>16699420694.687</v>
      </c>
      <c r="D316" s="131">
        <v>0.0011665705272158326</v>
      </c>
      <c r="E316" s="118">
        <v>0.00020473901834737167</v>
      </c>
      <c r="F316" s="118">
        <v>0.00038058215492601085</v>
      </c>
      <c r="G316" s="117">
        <v>0.0007548146595893789</v>
      </c>
    </row>
    <row r="317" spans="2:7" ht="12" customHeight="1">
      <c r="B317" s="47" t="s">
        <v>72</v>
      </c>
      <c r="C317" s="84">
        <v>4230495.106</v>
      </c>
      <c r="D317" s="131">
        <v>0.0004685607595169264</v>
      </c>
      <c r="E317" s="118">
        <v>0</v>
      </c>
      <c r="F317" s="118">
        <v>0</v>
      </c>
      <c r="G317" s="117">
        <v>0.006527342145092178</v>
      </c>
    </row>
    <row r="318" spans="2:7" ht="12" customHeight="1">
      <c r="B318" s="47" t="s">
        <v>73</v>
      </c>
      <c r="C318" s="84">
        <v>4661937320.354</v>
      </c>
      <c r="D318" s="131">
        <v>0.0008564475196969868</v>
      </c>
      <c r="E318" s="118">
        <v>0.0001483210297532474</v>
      </c>
      <c r="F318" s="118">
        <v>0.0006741976328762254</v>
      </c>
      <c r="G318" s="117">
        <v>0.0005333471962705829</v>
      </c>
    </row>
    <row r="319" spans="2:7" ht="12" customHeight="1">
      <c r="B319" s="47" t="s">
        <v>74</v>
      </c>
      <c r="C319" s="84">
        <v>7265918099.061001</v>
      </c>
      <c r="D319" s="131">
        <v>0.00021376335596195667</v>
      </c>
      <c r="E319" s="118">
        <v>4.3789138641834955E-05</v>
      </c>
      <c r="F319" s="118">
        <v>2.8531312240746413E-05</v>
      </c>
      <c r="G319" s="117">
        <v>0.00027787556307040196</v>
      </c>
    </row>
    <row r="320" spans="2:7" ht="12" customHeight="1">
      <c r="B320" s="47" t="s">
        <v>75</v>
      </c>
      <c r="C320" s="84">
        <v>55570579.466</v>
      </c>
      <c r="D320" s="131">
        <v>3.2391240424284263E-07</v>
      </c>
      <c r="E320" s="118">
        <v>0</v>
      </c>
      <c r="F320" s="118">
        <v>0</v>
      </c>
      <c r="G320" s="117">
        <v>0.0008552873203181151</v>
      </c>
    </row>
    <row r="321" spans="2:7" ht="12" customHeight="1">
      <c r="B321" s="47" t="s">
        <v>76</v>
      </c>
      <c r="C321" s="84">
        <v>14417239898.922</v>
      </c>
      <c r="D321" s="131">
        <v>8.678480983683666E-05</v>
      </c>
      <c r="E321" s="118">
        <v>2.5315179296370713E-05</v>
      </c>
      <c r="F321" s="118">
        <v>0</v>
      </c>
      <c r="G321" s="117">
        <v>0.00014475645967131667</v>
      </c>
    </row>
    <row r="322" spans="2:7" ht="12" customHeight="1">
      <c r="B322" s="47" t="s">
        <v>78</v>
      </c>
      <c r="C322" s="84">
        <v>2832435854.731</v>
      </c>
      <c r="D322" s="131">
        <v>0.0013796912337741666</v>
      </c>
      <c r="E322" s="118">
        <v>2.5661094452888447E-05</v>
      </c>
      <c r="F322" s="118">
        <v>0.00018538336433037003</v>
      </c>
      <c r="G322" s="117">
        <v>0.0024889775100200937</v>
      </c>
    </row>
    <row r="323" spans="2:7" ht="12" customHeight="1">
      <c r="B323" s="47" t="s">
        <v>102</v>
      </c>
      <c r="C323" s="84">
        <v>0</v>
      </c>
      <c r="D323" s="131"/>
      <c r="E323" s="118"/>
      <c r="F323" s="118"/>
      <c r="G323" s="117"/>
    </row>
    <row r="324" spans="2:7" ht="12" customHeight="1">
      <c r="B324" s="47" t="s">
        <v>79</v>
      </c>
      <c r="C324" s="84">
        <v>2956886.349</v>
      </c>
      <c r="D324" s="131">
        <v>0.001150274511277809</v>
      </c>
      <c r="E324" s="118">
        <v>0</v>
      </c>
      <c r="F324" s="118">
        <v>0.026993124043131766</v>
      </c>
      <c r="G324" s="117">
        <v>0.007319717244905175</v>
      </c>
    </row>
    <row r="325" spans="2:7" ht="12" customHeight="1">
      <c r="B325" s="47" t="s">
        <v>80</v>
      </c>
      <c r="C325" s="84">
        <v>46142880.779</v>
      </c>
      <c r="D325" s="131">
        <v>0</v>
      </c>
      <c r="E325" s="118">
        <v>0</v>
      </c>
      <c r="F325" s="118">
        <v>0</v>
      </c>
      <c r="G325" s="117">
        <v>0.010500671584001189</v>
      </c>
    </row>
    <row r="326" spans="2:7" ht="12" customHeight="1">
      <c r="B326" s="47" t="s">
        <v>81</v>
      </c>
      <c r="C326" s="84">
        <v>173348922.292</v>
      </c>
      <c r="D326" s="131">
        <v>0.0005610468972871623</v>
      </c>
      <c r="E326" s="118">
        <v>0</v>
      </c>
      <c r="F326" s="118">
        <v>0</v>
      </c>
      <c r="G326" s="117">
        <v>0.004155613109532697</v>
      </c>
    </row>
    <row r="327" spans="2:7" ht="12" customHeight="1">
      <c r="B327" s="47" t="s">
        <v>82</v>
      </c>
      <c r="C327" s="84">
        <v>1606567419.246</v>
      </c>
      <c r="D327" s="131">
        <v>0.0011176486118725766</v>
      </c>
      <c r="E327" s="118">
        <v>0.00015206072591379563</v>
      </c>
      <c r="F327" s="118">
        <v>0.00014496893887547312</v>
      </c>
      <c r="G327" s="117">
        <v>0.0011708286956813832</v>
      </c>
    </row>
    <row r="328" spans="2:7" ht="12" customHeight="1">
      <c r="B328" s="47" t="s">
        <v>83</v>
      </c>
      <c r="C328" s="84">
        <v>6731339630.989</v>
      </c>
      <c r="D328" s="131">
        <v>0.0012332201451823559</v>
      </c>
      <c r="E328" s="118">
        <v>0.00035331593016805937</v>
      </c>
      <c r="F328" s="118">
        <v>0.0003357657803500145</v>
      </c>
      <c r="G328" s="117">
        <v>0.003517525726973483</v>
      </c>
    </row>
    <row r="329" spans="2:7" ht="12" customHeight="1">
      <c r="B329" s="47" t="s">
        <v>84</v>
      </c>
      <c r="C329" s="84">
        <v>1298657974.424</v>
      </c>
      <c r="D329" s="131">
        <v>0.004510330839494479</v>
      </c>
      <c r="E329" s="118">
        <v>0.0012705750748050898</v>
      </c>
      <c r="F329" s="118">
        <v>0.0022771187905049595</v>
      </c>
      <c r="G329" s="117">
        <v>0.0040437230059201575</v>
      </c>
    </row>
    <row r="330" spans="2:7" ht="12" customHeight="1">
      <c r="B330" s="47" t="s">
        <v>92</v>
      </c>
      <c r="C330" s="84">
        <v>0</v>
      </c>
      <c r="D330" s="131"/>
      <c r="E330" s="118"/>
      <c r="F330" s="118"/>
      <c r="G330" s="117"/>
    </row>
    <row r="331" spans="2:7" ht="12" customHeight="1">
      <c r="B331" s="47" t="s">
        <v>103</v>
      </c>
      <c r="C331" s="84">
        <v>16531357.675</v>
      </c>
      <c r="D331" s="131">
        <v>0.021857365626202264</v>
      </c>
      <c r="E331" s="118">
        <v>0.0026925336608809415</v>
      </c>
      <c r="F331" s="118">
        <v>0.011583211116990124</v>
      </c>
      <c r="G331" s="117">
        <v>0.008243029500600288</v>
      </c>
    </row>
    <row r="332" spans="2:7" ht="12" customHeight="1">
      <c r="B332" s="47" t="s">
        <v>104</v>
      </c>
      <c r="C332" s="84">
        <v>34449597.910000004</v>
      </c>
      <c r="D332" s="131">
        <v>0</v>
      </c>
      <c r="E332" s="118">
        <v>0</v>
      </c>
      <c r="F332" s="118">
        <v>0</v>
      </c>
      <c r="G332" s="117">
        <v>0</v>
      </c>
    </row>
    <row r="333" spans="2:7" ht="12" customHeight="1">
      <c r="B333" s="47" t="s">
        <v>85</v>
      </c>
      <c r="C333" s="84">
        <v>117266759.5</v>
      </c>
      <c r="D333" s="131">
        <v>0.005494599140858839</v>
      </c>
      <c r="E333" s="118">
        <v>0.0017372308902251197</v>
      </c>
      <c r="F333" s="118">
        <v>0.017711744290162635</v>
      </c>
      <c r="G333" s="117">
        <v>0.006228764853010201</v>
      </c>
    </row>
    <row r="334" spans="2:7" ht="12" customHeight="1" thickBot="1">
      <c r="B334" s="132" t="s">
        <v>38</v>
      </c>
      <c r="C334" s="87">
        <v>123437912143.889</v>
      </c>
      <c r="D334" s="133">
        <v>0.0009138493125799725</v>
      </c>
      <c r="E334" s="121">
        <v>0.0001446127437670188</v>
      </c>
      <c r="F334" s="121">
        <v>0.00024907203958668124</v>
      </c>
      <c r="G334" s="120">
        <v>0.0009589112923185481</v>
      </c>
    </row>
  </sheetData>
  <mergeCells count="13">
    <mergeCell ref="D71:G71"/>
    <mergeCell ref="B5:E5"/>
    <mergeCell ref="B2:H2"/>
    <mergeCell ref="D101:G101"/>
    <mergeCell ref="D41:G41"/>
    <mergeCell ref="D11:G11"/>
    <mergeCell ref="D191:G191"/>
    <mergeCell ref="D161:G161"/>
    <mergeCell ref="D131:G131"/>
    <mergeCell ref="D311:G311"/>
    <mergeCell ref="D281:G281"/>
    <mergeCell ref="D251:G251"/>
    <mergeCell ref="D221:G221"/>
  </mergeCells>
  <hyperlinks>
    <hyperlink ref="G5" location="INDICE!A1" display="volver al indice"/>
    <hyperlink ref="G129" location="'2.4'!B1" display="subir"/>
    <hyperlink ref="G159" location="'2.4'!B1" display="subir"/>
    <hyperlink ref="G189" location="'2.4'!B1" display="subir"/>
    <hyperlink ref="G219" location="'2.4'!B1" display="subir"/>
    <hyperlink ref="G249" location="'2.4'!B1" display="subir"/>
    <hyperlink ref="G279" location="'2.4'!B1" display="subir"/>
    <hyperlink ref="G309" location="'2.4'!B1" display="subir"/>
    <hyperlink ref="C6" location="'2.4'!B70" display="2°_trim_2005"/>
    <hyperlink ref="C7" location="'2.4'!B100" display="1r_trim_2005"/>
    <hyperlink ref="D6" location="'2.4'!B130" display="4°_trim_2004"/>
    <hyperlink ref="D7" location="'2.4'!B160" display="3r_trim_2004"/>
    <hyperlink ref="E6" location="'2.4'!B190" display="2°_trim_2004"/>
    <hyperlink ref="E7" location="'2.4'!B220" display="1r_trim_2004"/>
    <hyperlink ref="F6" location="'2.4'!B250" display="4°_trim_2003"/>
    <hyperlink ref="F7" location="'2.4'!B280" display="3r_trim_2003"/>
    <hyperlink ref="B7" location="'2.4'!B40" display="3r_trim_2005"/>
    <hyperlink ref="G99" location="'2.4'!B1" display="subir"/>
    <hyperlink ref="G69" location="'2.4'!B1" display="subir"/>
    <hyperlink ref="B6" location="'2.4'!B10" display="4°_trim_2005"/>
    <hyperlink ref="G39" location="'2.4'!B1" display="subir"/>
    <hyperlink ref="G9" location="'2.4'!B1" display="subir"/>
  </hyperlinks>
  <printOptions horizontalCentered="1"/>
  <pageMargins left="0.7874015748031497" right="0.7874015748031497" top="0.984251968503937" bottom="0.984251968503937" header="0" footer="0"/>
  <pageSetup fitToHeight="5" horizontalDpi="600" verticalDpi="600" orientation="portrait" scale="47" r:id="rId3"/>
  <rowBreaks count="4" manualBreakCount="4">
    <brk id="68" max="7" man="1"/>
    <brk id="126" max="7" man="1"/>
    <brk id="187" max="7" man="1"/>
    <brk id="24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Ricardo Arroyo M.</cp:lastModifiedBy>
  <cp:lastPrinted>2006-06-28T15:49:21Z</cp:lastPrinted>
  <dcterms:created xsi:type="dcterms:W3CDTF">2005-08-25T19:57:10Z</dcterms:created>
  <dcterms:modified xsi:type="dcterms:W3CDTF">2006-07-03T19:50:59Z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