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295" windowWidth="11505" windowHeight="5700" firstSheet="1" activeTab="1"/>
  </bookViews>
  <sheets>
    <sheet name="Hoja1" sheetId="1" r:id="rId1"/>
    <sheet name="Octubre 1998" sheetId="2" r:id="rId2"/>
  </sheets>
  <definedNames>
    <definedName name="_xlnm.Print_Area" localSheetId="1">'Octubre 1998'!$B$2:$M$65</definedName>
  </definedNames>
  <calcPr fullCalcOnLoad="1"/>
</workbook>
</file>

<file path=xl/sharedStrings.xml><?xml version="1.0" encoding="utf-8"?>
<sst xmlns="http://schemas.openxmlformats.org/spreadsheetml/2006/main" count="259" uniqueCount="68">
  <si>
    <t>ESTRUCTURA DE RIESGO DE LAS COLOCACIONES AL 31 DE OCTUBRE DE 1998</t>
  </si>
  <si>
    <t>CALIFICACION DEL PROCESO DE CLASIFICACION DE CARTERA</t>
  </si>
  <si>
    <t>(En porcentajes)</t>
  </si>
  <si>
    <t>ESTRUCTURA DE RIESGO (1)</t>
  </si>
  <si>
    <t xml:space="preserve">CALIFICACION DEL PROCESO DE </t>
  </si>
  <si>
    <t>CLASIFICACION DE CARTERA (2)</t>
  </si>
  <si>
    <t>INDICE DE</t>
  </si>
  <si>
    <t>CALIFICACION</t>
  </si>
  <si>
    <t>INSTITUCION</t>
  </si>
  <si>
    <t>A</t>
  </si>
  <si>
    <t>B</t>
  </si>
  <si>
    <t>B-</t>
  </si>
  <si>
    <t>C</t>
  </si>
  <si>
    <t>D</t>
  </si>
  <si>
    <t>TOTAL</t>
  </si>
  <si>
    <t>RIESGO</t>
  </si>
  <si>
    <t>ANTERIOR</t>
  </si>
  <si>
    <t>VIGENTE</t>
  </si>
  <si>
    <t xml:space="preserve"> </t>
  </si>
  <si>
    <t>(%)</t>
  </si>
  <si>
    <t>CATEGORIA</t>
  </si>
  <si>
    <t>FECHA</t>
  </si>
  <si>
    <t>ABN Amro Bank (Chile)</t>
  </si>
  <si>
    <t>I</t>
  </si>
  <si>
    <t>American Express Bank Ltd.</t>
  </si>
  <si>
    <t>Banco Bhif</t>
  </si>
  <si>
    <t>Banco Bice</t>
  </si>
  <si>
    <t>Banco de A. Edwards</t>
  </si>
  <si>
    <t>II</t>
  </si>
  <si>
    <t>Banco de Chile</t>
  </si>
  <si>
    <t>Banco de Crédito e Inversiones</t>
  </si>
  <si>
    <t>Banco de la Nación Argentina</t>
  </si>
  <si>
    <t xml:space="preserve">Banco del Desarrollo </t>
  </si>
  <si>
    <t>Banco del Estado de Chile</t>
  </si>
  <si>
    <t>Banco do Brasil S.A.</t>
  </si>
  <si>
    <t>III</t>
  </si>
  <si>
    <t>Banco do Estado de Sao Paulo S.A.</t>
  </si>
  <si>
    <t>Banco Exterior (Chile)</t>
  </si>
  <si>
    <t>Banco Internacional</t>
  </si>
  <si>
    <t>Banco Real S.A.</t>
  </si>
  <si>
    <t>Banco Santander-Chile</t>
  </si>
  <si>
    <t>Banco Santiago</t>
  </si>
  <si>
    <t>Banco Security</t>
  </si>
  <si>
    <t>Banco Sud Americano</t>
  </si>
  <si>
    <t>Banco Sudameris</t>
  </si>
  <si>
    <t>Bank of America N.T. And S.A.</t>
  </si>
  <si>
    <t>BankBoston N. A.</t>
  </si>
  <si>
    <t>Citibank N.A.</t>
  </si>
  <si>
    <t>Corpbanca</t>
  </si>
  <si>
    <t>Corporación Financiera Atlas S.A.</t>
  </si>
  <si>
    <t>Dresdner Banque Nationale de Paris</t>
  </si>
  <si>
    <t>Financiera Condell S.A.</t>
  </si>
  <si>
    <t>Financiera Conosur</t>
  </si>
  <si>
    <t>Republic National Bank of New York</t>
  </si>
  <si>
    <t>The Bank of Tokyo-Mitsubishi Ltd.</t>
  </si>
  <si>
    <t>The Chase Manhattan Bank</t>
  </si>
  <si>
    <t>Total Sistema Financiero</t>
  </si>
  <si>
    <t>Banco Falabella (3)</t>
  </si>
  <si>
    <t>ESTRUCTURA</t>
  </si>
  <si>
    <t xml:space="preserve">CALIFICACIÓN DEL PROCESO DE </t>
  </si>
  <si>
    <t>DE RIESGO (1)</t>
  </si>
  <si>
    <t>CLASIFICACIÓN DE CARTERA (2)</t>
  </si>
  <si>
    <t>INSTITUCIÓN</t>
  </si>
  <si>
    <t>ÍNDICE DE</t>
  </si>
  <si>
    <t>CALIFICACIÓN</t>
  </si>
  <si>
    <t>FINANCIERA</t>
  </si>
  <si>
    <t>CATEGORÍA</t>
  </si>
  <si>
    <t>CALIFICACIÓN DEL PROCESO DE CLASIFICACIÓN DE CARTERA</t>
  </si>
</sst>
</file>

<file path=xl/styles.xml><?xml version="1.0" encoding="utf-8"?>
<styleSheet xmlns="http://schemas.openxmlformats.org/spreadsheetml/2006/main">
  <numFmts count="29">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_-* #,##0\ _P_t_a_-;\-* #,##0\ _P_t_a_-;_-* &quot;-&quot;\ _P_t_a_-;_-@_-"/>
    <numFmt numFmtId="165" formatCode="_-* #,##0.00\ _P_t_a_-;\-* #,##0.00\ _P_t_a_-;_-* &quot;-&quot;??\ _P_t_a_-;_-@_-"/>
    <numFmt numFmtId="166" formatCode="0.000000"/>
    <numFmt numFmtId="167" formatCode="0.00000"/>
    <numFmt numFmtId="168" formatCode="0.0000"/>
    <numFmt numFmtId="169" formatCode="0.000"/>
    <numFmt numFmtId="170" formatCode="0.0"/>
    <numFmt numFmtId="171" formatCode="mmmm\-yy"/>
    <numFmt numFmtId="172" formatCode="0.0000000000"/>
    <numFmt numFmtId="173" formatCode="0.000000000"/>
    <numFmt numFmtId="174" formatCode="0.00000000"/>
    <numFmt numFmtId="175" formatCode="0.0000000"/>
    <numFmt numFmtId="176" formatCode="0.0%"/>
    <numFmt numFmtId="177" formatCode="&quot;$&quot;#,##0_);\(&quot;$&quot;#,##0\)"/>
    <numFmt numFmtId="178" formatCode="&quot;$&quot;#,##0_);[Red]\(&quot;$&quot;#,##0\)"/>
    <numFmt numFmtId="179" formatCode="&quot;$&quot;#,##0.00_);\(&quot;$&quot;#,##0.00\)"/>
    <numFmt numFmtId="180" formatCode="&quot;$&quot;#,##0.00_);[Red]\(&quot;$&quot;#,##0.00\)"/>
    <numFmt numFmtId="181" formatCode="_(&quot;$&quot;* #,##0_);_(&quot;$&quot;* \(#,##0\);_(&quot;$&quot;* &quot;-&quot;_);_(@_)"/>
    <numFmt numFmtId="182" formatCode="_(* #,##0_);_(* \(#,##0\);_(* &quot;-&quot;_);_(@_)"/>
    <numFmt numFmtId="183" formatCode="_(&quot;$&quot;* #,##0.00_);_(&quot;$&quot;* \(#,##0.00\);_(&quot;$&quot;* &quot;-&quot;??_);_(@_)"/>
    <numFmt numFmtId="184" formatCode="_(* #,##0.00_);_(* \(#,##0.00\);_(* &quot;-&quot;??_);_(@_)"/>
  </numFmts>
  <fonts count="15">
    <font>
      <sz val="10"/>
      <name val="Arial"/>
      <family val="0"/>
    </font>
    <font>
      <sz val="12"/>
      <name val="Geneva"/>
      <family val="0"/>
    </font>
    <font>
      <b/>
      <sz val="9"/>
      <name val="Helvetica"/>
      <family val="2"/>
    </font>
    <font>
      <sz val="9"/>
      <name val="Helvetica"/>
      <family val="2"/>
    </font>
    <font>
      <sz val="10"/>
      <name val="Helvetica"/>
      <family val="2"/>
    </font>
    <font>
      <sz val="10"/>
      <name val="Geneva"/>
      <family val="0"/>
    </font>
    <font>
      <sz val="9"/>
      <name val="Comic Sans MS"/>
      <family val="4"/>
    </font>
    <font>
      <sz val="8"/>
      <name val="Comic Sans MS"/>
      <family val="4"/>
    </font>
    <font>
      <b/>
      <sz val="14"/>
      <color indexed="21"/>
      <name val="Comic Sans MS"/>
      <family val="4"/>
    </font>
    <font>
      <b/>
      <sz val="9"/>
      <color indexed="21"/>
      <name val="Comic Sans MS"/>
      <family val="4"/>
    </font>
    <font>
      <sz val="9"/>
      <color indexed="21"/>
      <name val="Comic Sans MS"/>
      <family val="4"/>
    </font>
    <font>
      <sz val="9"/>
      <color indexed="63"/>
      <name val="Comic Sans MS"/>
      <family val="4"/>
    </font>
    <font>
      <b/>
      <sz val="8"/>
      <color indexed="21"/>
      <name val="Comic Sans MS"/>
      <family val="4"/>
    </font>
    <font>
      <sz val="8"/>
      <color indexed="21"/>
      <name val="Comic Sans MS"/>
      <family val="4"/>
    </font>
    <font>
      <sz val="8"/>
      <color indexed="63"/>
      <name val="Comic Sans MS"/>
      <family val="4"/>
    </font>
  </fonts>
  <fills count="2">
    <fill>
      <patternFill/>
    </fill>
    <fill>
      <patternFill patternType="gray125"/>
    </fill>
  </fills>
  <borders count="61">
    <border>
      <left/>
      <right/>
      <top/>
      <bottom/>
      <diagonal/>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color indexed="23"/>
      </left>
      <right style="medium">
        <color indexed="23"/>
      </right>
      <top style="medium">
        <color indexed="23"/>
      </top>
      <bottom>
        <color indexed="63"/>
      </bottom>
    </border>
    <border>
      <left style="medium">
        <color indexed="23"/>
      </left>
      <right>
        <color indexed="63"/>
      </right>
      <top style="medium">
        <color indexed="23"/>
      </top>
      <bottom>
        <color indexed="63"/>
      </bottom>
    </border>
    <border>
      <left>
        <color indexed="63"/>
      </left>
      <right>
        <color indexed="6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color indexed="63"/>
      </top>
      <bottom>
        <color indexed="63"/>
      </bottom>
    </border>
    <border>
      <left style="medium">
        <color indexed="23"/>
      </left>
      <right>
        <color indexed="63"/>
      </right>
      <top>
        <color indexed="63"/>
      </top>
      <bottom>
        <color indexed="63"/>
      </bottom>
    </border>
    <border>
      <left>
        <color indexed="63"/>
      </left>
      <right style="medium">
        <color indexed="23"/>
      </right>
      <top>
        <color indexed="63"/>
      </top>
      <bottom>
        <color indexed="63"/>
      </bottom>
    </border>
    <border>
      <left style="medium">
        <color indexed="23"/>
      </left>
      <right style="thin">
        <color indexed="23"/>
      </right>
      <top>
        <color indexed="63"/>
      </top>
      <bottom style="thin">
        <color indexed="23"/>
      </bottom>
    </border>
    <border>
      <left style="thin">
        <color indexed="23"/>
      </left>
      <right style="thin">
        <color indexed="23"/>
      </right>
      <top>
        <color indexed="63"/>
      </top>
      <bottom style="thin">
        <color indexed="23"/>
      </bottom>
    </border>
    <border>
      <left style="thin">
        <color indexed="23"/>
      </left>
      <right style="medium">
        <color indexed="23"/>
      </right>
      <top>
        <color indexed="63"/>
      </top>
      <bottom style="thin">
        <color indexed="23"/>
      </bottom>
    </border>
    <border>
      <left style="medium">
        <color indexed="23"/>
      </left>
      <right style="thin">
        <color indexed="23"/>
      </right>
      <top style="medium">
        <color indexed="23"/>
      </top>
      <bottom>
        <color indexed="63"/>
      </bottom>
    </border>
    <border>
      <left style="thin">
        <color indexed="23"/>
      </left>
      <right style="thin">
        <color indexed="23"/>
      </right>
      <top style="medium">
        <color indexed="23"/>
      </top>
      <bottom>
        <color indexed="63"/>
      </bottom>
    </border>
    <border>
      <left style="thin">
        <color indexed="23"/>
      </left>
      <right style="medium">
        <color indexed="23"/>
      </right>
      <top style="medium">
        <color indexed="23"/>
      </top>
      <bottom>
        <color indexed="63"/>
      </bottom>
    </border>
    <border>
      <left>
        <color indexed="63"/>
      </left>
      <right style="thin">
        <color indexed="23"/>
      </right>
      <top style="thin">
        <color indexed="23"/>
      </top>
      <bottom>
        <color indexed="63"/>
      </bottom>
    </border>
    <border>
      <left style="thin">
        <color indexed="23"/>
      </left>
      <right style="thin">
        <color indexed="23"/>
      </right>
      <top style="thin">
        <color indexed="23"/>
      </top>
      <bottom>
        <color indexed="63"/>
      </bottom>
    </border>
    <border>
      <left style="medium">
        <color indexed="23"/>
      </left>
      <right style="thin">
        <color indexed="23"/>
      </right>
      <top>
        <color indexed="63"/>
      </top>
      <bottom>
        <color indexed="63"/>
      </bottom>
    </border>
    <border>
      <left style="thin">
        <color indexed="23"/>
      </left>
      <right style="thin">
        <color indexed="23"/>
      </right>
      <top>
        <color indexed="63"/>
      </top>
      <bottom>
        <color indexed="63"/>
      </bottom>
    </border>
    <border>
      <left style="thin">
        <color indexed="23"/>
      </left>
      <right style="medium">
        <color indexed="23"/>
      </right>
      <top>
        <color indexed="63"/>
      </top>
      <bottom>
        <color indexed="63"/>
      </bottom>
    </border>
    <border>
      <left>
        <color indexed="63"/>
      </left>
      <right style="thin">
        <color indexed="23"/>
      </right>
      <top>
        <color indexed="63"/>
      </top>
      <bottom style="thin">
        <color indexed="23"/>
      </bottom>
    </border>
    <border>
      <left style="medium">
        <color indexed="23"/>
      </left>
      <right>
        <color indexed="63"/>
      </right>
      <top>
        <color indexed="63"/>
      </top>
      <bottom style="medium">
        <color indexed="23"/>
      </bottom>
    </border>
    <border>
      <left style="medium">
        <color indexed="23"/>
      </left>
      <right style="thin">
        <color indexed="23"/>
      </right>
      <top>
        <color indexed="63"/>
      </top>
      <bottom style="medium">
        <color indexed="23"/>
      </bottom>
    </border>
    <border>
      <left style="thin">
        <color indexed="23"/>
      </left>
      <right style="thin">
        <color indexed="23"/>
      </right>
      <top>
        <color indexed="63"/>
      </top>
      <bottom style="medium">
        <color indexed="23"/>
      </bottom>
    </border>
    <border>
      <left style="thin">
        <color indexed="23"/>
      </left>
      <right style="medium">
        <color indexed="23"/>
      </right>
      <top>
        <color indexed="63"/>
      </top>
      <bottom style="medium">
        <color indexed="23"/>
      </bottom>
    </border>
    <border>
      <left>
        <color indexed="63"/>
      </left>
      <right style="thin">
        <color indexed="23"/>
      </right>
      <top style="thin">
        <color indexed="23"/>
      </top>
      <bottom style="medium">
        <color indexed="23"/>
      </bottom>
    </border>
    <border>
      <left style="thin">
        <color indexed="23"/>
      </left>
      <right style="thin">
        <color indexed="23"/>
      </right>
      <top style="thin">
        <color indexed="23"/>
      </top>
      <bottom style="medium">
        <color indexed="23"/>
      </bottom>
    </border>
    <border>
      <left style="thin">
        <color indexed="23"/>
      </left>
      <right style="medium">
        <color indexed="23"/>
      </right>
      <top style="thin">
        <color indexed="23"/>
      </top>
      <bottom style="medium">
        <color indexed="23"/>
      </bottom>
    </border>
    <border>
      <left style="thin"/>
      <right style="medium">
        <color indexed="23"/>
      </right>
      <top style="medium">
        <color indexed="23"/>
      </top>
      <bottom style="dotted">
        <color indexed="55"/>
      </bottom>
    </border>
    <border>
      <left style="thin"/>
      <right style="medium">
        <color indexed="23"/>
      </right>
      <top style="dotted">
        <color indexed="55"/>
      </top>
      <bottom style="dotted">
        <color indexed="55"/>
      </bottom>
    </border>
    <border>
      <left style="thin"/>
      <right style="medium">
        <color indexed="23"/>
      </right>
      <top style="dotted">
        <color indexed="55"/>
      </top>
      <bottom style="medium">
        <color indexed="23"/>
      </bottom>
    </border>
    <border>
      <left style="thin"/>
      <right style="medium">
        <color indexed="23"/>
      </right>
      <top style="medium">
        <color indexed="23"/>
      </top>
      <bottom style="medium">
        <color indexed="23"/>
      </bottom>
    </border>
    <border>
      <left style="thin"/>
      <right style="thin"/>
      <top style="medium">
        <color indexed="23"/>
      </top>
      <bottom style="dotted">
        <color indexed="55"/>
      </bottom>
    </border>
    <border>
      <left style="thin"/>
      <right style="thin"/>
      <top style="dotted">
        <color indexed="55"/>
      </top>
      <bottom style="dotted">
        <color indexed="55"/>
      </bottom>
    </border>
    <border>
      <left style="thin"/>
      <right style="thin"/>
      <top style="dotted">
        <color indexed="55"/>
      </top>
      <bottom style="medium">
        <color indexed="23"/>
      </bottom>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style="dotted">
        <color indexed="55"/>
      </bottom>
    </border>
    <border>
      <left style="medium">
        <color indexed="23"/>
      </left>
      <right>
        <color indexed="63"/>
      </right>
      <top style="medium">
        <color indexed="23"/>
      </top>
      <bottom style="dotted">
        <color indexed="55"/>
      </bottom>
    </border>
    <border>
      <left style="thin"/>
      <right>
        <color indexed="63"/>
      </right>
      <top style="medium">
        <color indexed="23"/>
      </top>
      <bottom style="dotted">
        <color indexed="55"/>
      </bottom>
    </border>
    <border>
      <left style="medium">
        <color indexed="23"/>
      </left>
      <right style="medium">
        <color indexed="23"/>
      </right>
      <top style="dotted">
        <color indexed="55"/>
      </top>
      <bottom style="dotted">
        <color indexed="55"/>
      </bottom>
    </border>
    <border>
      <left style="medium">
        <color indexed="23"/>
      </left>
      <right>
        <color indexed="63"/>
      </right>
      <top style="dotted">
        <color indexed="55"/>
      </top>
      <bottom style="dotted">
        <color indexed="55"/>
      </bottom>
    </border>
    <border>
      <left style="thin"/>
      <right>
        <color indexed="63"/>
      </right>
      <top style="dotted">
        <color indexed="55"/>
      </top>
      <bottom style="dotted">
        <color indexed="55"/>
      </bottom>
    </border>
    <border>
      <left style="medium">
        <color indexed="23"/>
      </left>
      <right style="medium">
        <color indexed="23"/>
      </right>
      <top style="dotted">
        <color indexed="55"/>
      </top>
      <bottom style="medium">
        <color indexed="23"/>
      </bottom>
    </border>
    <border>
      <left style="medium">
        <color indexed="23"/>
      </left>
      <right>
        <color indexed="63"/>
      </right>
      <top style="dotted">
        <color indexed="55"/>
      </top>
      <bottom style="medium">
        <color indexed="23"/>
      </bottom>
    </border>
    <border>
      <left style="thin"/>
      <right>
        <color indexed="63"/>
      </right>
      <top style="dotted">
        <color indexed="55"/>
      </top>
      <bottom style="medium">
        <color indexed="23"/>
      </bottom>
    </border>
    <border>
      <left style="medium">
        <color indexed="23"/>
      </left>
      <right>
        <color indexed="63"/>
      </right>
      <top style="medium">
        <color indexed="23"/>
      </top>
      <bottom style="medium">
        <color indexed="23"/>
      </bottom>
    </border>
    <border>
      <left style="thin"/>
      <right>
        <color indexed="63"/>
      </right>
      <top style="medium">
        <color indexed="23"/>
      </top>
      <bottom style="medium">
        <color indexed="23"/>
      </bottom>
    </border>
    <border>
      <left style="thin"/>
      <right style="thin"/>
      <top style="medium">
        <color indexed="23"/>
      </top>
      <bottom style="medium">
        <color indexed="23"/>
      </bottom>
    </border>
    <border>
      <left style="thin">
        <color indexed="23"/>
      </left>
      <right style="medium">
        <color indexed="23"/>
      </right>
      <top style="thin">
        <color indexed="2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9" fontId="0" fillId="0" borderId="0" applyFont="0" applyFill="0" applyBorder="0" applyAlignment="0" applyProtection="0"/>
  </cellStyleXfs>
  <cellXfs count="133">
    <xf numFmtId="0" fontId="0" fillId="0" borderId="0" xfId="0" applyAlignment="1">
      <alignment/>
    </xf>
    <xf numFmtId="0" fontId="2" fillId="0" borderId="0" xfId="0" applyFont="1" applyFill="1" applyAlignment="1">
      <alignment horizontal="centerContinuous" vertical="center"/>
    </xf>
    <xf numFmtId="0" fontId="3" fillId="0" borderId="0" xfId="0" applyFont="1" applyFill="1" applyAlignment="1">
      <alignment horizontal="centerContinuous" vertical="center"/>
    </xf>
    <xf numFmtId="17" fontId="3" fillId="0" borderId="0" xfId="0" applyNumberFormat="1" applyFont="1" applyFill="1" applyAlignment="1">
      <alignment horizontal="centerContinuous" vertical="center"/>
    </xf>
    <xf numFmtId="0" fontId="4" fillId="0" borderId="0" xfId="0" applyFont="1" applyFill="1" applyAlignment="1">
      <alignment/>
    </xf>
    <xf numFmtId="0" fontId="3" fillId="0" borderId="0" xfId="0" applyFont="1" applyFill="1" applyAlignment="1">
      <alignment/>
    </xf>
    <xf numFmtId="17" fontId="3" fillId="0" borderId="0" xfId="0" applyNumberFormat="1" applyFont="1" applyFill="1" applyAlignment="1">
      <alignment/>
    </xf>
    <xf numFmtId="0" fontId="2" fillId="0" borderId="1" xfId="0" applyFont="1" applyFill="1" applyBorder="1" applyAlignment="1">
      <alignment horizontal="center"/>
    </xf>
    <xf numFmtId="0" fontId="3" fillId="0" borderId="2" xfId="0" applyFont="1" applyFill="1" applyBorder="1" applyAlignment="1">
      <alignment/>
    </xf>
    <xf numFmtId="2" fontId="2" fillId="0" borderId="2" xfId="0" applyNumberFormat="1" applyFont="1" applyFill="1" applyBorder="1" applyAlignment="1">
      <alignment horizontal="left"/>
    </xf>
    <xf numFmtId="2" fontId="2" fillId="0" borderId="2" xfId="0" applyNumberFormat="1" applyFont="1" applyFill="1" applyBorder="1" applyAlignment="1">
      <alignment horizontal="center"/>
    </xf>
    <xf numFmtId="0" fontId="2" fillId="0" borderId="3" xfId="0" applyFont="1" applyFill="1" applyBorder="1" applyAlignment="1">
      <alignment horizontal="center"/>
    </xf>
    <xf numFmtId="0" fontId="3" fillId="0" borderId="4" xfId="0" applyFont="1" applyFill="1" applyBorder="1" applyAlignment="1">
      <alignment/>
    </xf>
    <xf numFmtId="2" fontId="2" fillId="0" borderId="4" xfId="0" applyNumberFormat="1" applyFont="1" applyFill="1" applyBorder="1" applyAlignment="1">
      <alignment horizontal="center"/>
    </xf>
    <xf numFmtId="2" fontId="2" fillId="0" borderId="0" xfId="0" applyNumberFormat="1" applyFont="1" applyFill="1" applyBorder="1" applyAlignment="1">
      <alignment horizontal="center"/>
    </xf>
    <xf numFmtId="2" fontId="2" fillId="0" borderId="5" xfId="0" applyNumberFormat="1" applyFont="1" applyFill="1" applyBorder="1" applyAlignment="1">
      <alignment horizontal="center"/>
    </xf>
    <xf numFmtId="2" fontId="2" fillId="0" borderId="6" xfId="0" applyNumberFormat="1" applyFont="1" applyFill="1" applyBorder="1" applyAlignment="1">
      <alignment horizontal="center"/>
    </xf>
    <xf numFmtId="2" fontId="2" fillId="0" borderId="3" xfId="0" applyNumberFormat="1" applyFont="1" applyFill="1" applyBorder="1" applyAlignment="1">
      <alignment horizontal="center"/>
    </xf>
    <xf numFmtId="17" fontId="2" fillId="0" borderId="5" xfId="0" applyNumberFormat="1" applyFont="1" applyFill="1" applyBorder="1" applyAlignment="1">
      <alignment horizontal="center"/>
    </xf>
    <xf numFmtId="0" fontId="3" fillId="0" borderId="7" xfId="0" applyFont="1" applyFill="1" applyBorder="1" applyAlignment="1">
      <alignment/>
    </xf>
    <xf numFmtId="2" fontId="3" fillId="0" borderId="2" xfId="0" applyNumberFormat="1" applyFont="1" applyFill="1" applyBorder="1" applyAlignment="1">
      <alignment/>
    </xf>
    <xf numFmtId="2" fontId="3" fillId="0" borderId="7" xfId="0" applyNumberFormat="1" applyFont="1" applyFill="1" applyBorder="1" applyAlignment="1">
      <alignment horizontal="center"/>
    </xf>
    <xf numFmtId="17" fontId="3" fillId="0" borderId="2" xfId="0" applyNumberFormat="1" applyFont="1" applyFill="1" applyBorder="1" applyAlignment="1">
      <alignment horizontal="center"/>
    </xf>
    <xf numFmtId="2" fontId="3" fillId="0" borderId="2" xfId="0" applyNumberFormat="1" applyFont="1" applyFill="1" applyBorder="1" applyAlignment="1">
      <alignment horizontal="center"/>
    </xf>
    <xf numFmtId="17" fontId="3" fillId="0" borderId="8" xfId="0" applyNumberFormat="1" applyFont="1" applyFill="1" applyBorder="1" applyAlignment="1">
      <alignment horizontal="center"/>
    </xf>
    <xf numFmtId="0" fontId="4" fillId="0" borderId="0" xfId="0" applyFont="1" applyFill="1" applyBorder="1" applyAlignment="1">
      <alignment/>
    </xf>
    <xf numFmtId="0" fontId="3" fillId="0" borderId="6" xfId="0" applyFont="1" applyFill="1" applyBorder="1" applyAlignment="1">
      <alignment/>
    </xf>
    <xf numFmtId="2" fontId="3" fillId="0" borderId="0" xfId="19" applyNumberFormat="1" applyFont="1" applyFill="1" applyBorder="1" applyAlignment="1">
      <alignment horizontal="center"/>
      <protection/>
    </xf>
    <xf numFmtId="2" fontId="3" fillId="0" borderId="0" xfId="19" applyNumberFormat="1" applyFont="1" applyFill="1" applyBorder="1" applyAlignment="1">
      <alignment horizontal="right"/>
      <protection/>
    </xf>
    <xf numFmtId="2" fontId="3" fillId="0" borderId="6" xfId="0" applyNumberFormat="1" applyFont="1" applyFill="1" applyBorder="1" applyAlignment="1">
      <alignment horizontal="center"/>
    </xf>
    <xf numFmtId="17" fontId="3" fillId="0" borderId="0" xfId="0" applyNumberFormat="1" applyFont="1" applyFill="1" applyBorder="1" applyAlignment="1" quotePrefix="1">
      <alignment horizontal="center"/>
    </xf>
    <xf numFmtId="2" fontId="3" fillId="0" borderId="0" xfId="0" applyNumberFormat="1" applyFont="1" applyFill="1" applyBorder="1" applyAlignment="1">
      <alignment horizontal="center"/>
    </xf>
    <xf numFmtId="17" fontId="3" fillId="0" borderId="5" xfId="0" applyNumberFormat="1" applyFont="1" applyFill="1" applyBorder="1" applyAlignment="1" quotePrefix="1">
      <alignment horizontal="center"/>
    </xf>
    <xf numFmtId="17" fontId="3" fillId="0" borderId="5" xfId="0" applyNumberFormat="1" applyFont="1" applyFill="1" applyBorder="1" applyAlignment="1">
      <alignment horizontal="center"/>
    </xf>
    <xf numFmtId="17" fontId="4" fillId="0" borderId="0" xfId="0" applyNumberFormat="1" applyFont="1" applyFill="1" applyBorder="1" applyAlignment="1">
      <alignment/>
    </xf>
    <xf numFmtId="2" fontId="3" fillId="0" borderId="9" xfId="0" applyNumberFormat="1" applyFont="1" applyFill="1" applyBorder="1" applyAlignment="1">
      <alignment horizontal="center"/>
    </xf>
    <xf numFmtId="17" fontId="3" fillId="0" borderId="4" xfId="0" applyNumberFormat="1" applyFont="1" applyFill="1" applyBorder="1" applyAlignment="1" quotePrefix="1">
      <alignment horizontal="center"/>
    </xf>
    <xf numFmtId="2" fontId="3" fillId="0" borderId="4" xfId="0" applyNumberFormat="1" applyFont="1" applyFill="1" applyBorder="1" applyAlignment="1">
      <alignment horizontal="center"/>
    </xf>
    <xf numFmtId="17" fontId="3" fillId="0" borderId="10" xfId="0" applyNumberFormat="1" applyFont="1" applyFill="1" applyBorder="1" applyAlignment="1" quotePrefix="1">
      <alignment horizontal="center"/>
    </xf>
    <xf numFmtId="0" fontId="3" fillId="0" borderId="11" xfId="0" applyFont="1" applyFill="1" applyBorder="1" applyAlignment="1">
      <alignment/>
    </xf>
    <xf numFmtId="2" fontId="3" fillId="0" borderId="12" xfId="0" applyNumberFormat="1" applyFont="1" applyFill="1" applyBorder="1" applyAlignment="1">
      <alignment horizontal="center"/>
    </xf>
    <xf numFmtId="2" fontId="3" fillId="0" borderId="12" xfId="0" applyNumberFormat="1" applyFont="1" applyFill="1" applyBorder="1" applyAlignment="1">
      <alignment horizontal="right"/>
    </xf>
    <xf numFmtId="2" fontId="3" fillId="0" borderId="13" xfId="19" applyNumberFormat="1" applyFont="1" applyFill="1" applyBorder="1" applyAlignment="1">
      <alignment horizontal="center"/>
      <protection/>
    </xf>
    <xf numFmtId="2" fontId="3" fillId="0" borderId="0" xfId="0" applyNumberFormat="1" applyFont="1" applyFill="1" applyBorder="1" applyAlignment="1">
      <alignment/>
    </xf>
    <xf numFmtId="17" fontId="3" fillId="0" borderId="0" xfId="0" applyNumberFormat="1" applyFont="1" applyFill="1" applyBorder="1" applyAlignment="1">
      <alignment/>
    </xf>
    <xf numFmtId="0" fontId="3" fillId="0" borderId="0" xfId="0" applyFont="1" applyFill="1" applyBorder="1" applyAlignment="1">
      <alignment/>
    </xf>
    <xf numFmtId="2" fontId="3" fillId="0" borderId="0" xfId="0" applyNumberFormat="1" applyFont="1" applyFill="1" applyBorder="1" applyAlignment="1" quotePrefix="1">
      <alignment horizontal="center"/>
    </xf>
    <xf numFmtId="0" fontId="3" fillId="0" borderId="0" xfId="0" applyFont="1" applyFill="1" applyAlignment="1" quotePrefix="1">
      <alignment horizontal="center"/>
    </xf>
    <xf numFmtId="17" fontId="4" fillId="0" borderId="0" xfId="0" applyNumberFormat="1" applyFont="1" applyFill="1" applyAlignment="1">
      <alignment/>
    </xf>
    <xf numFmtId="0" fontId="6" fillId="0" borderId="0" xfId="0" applyFont="1" applyAlignment="1">
      <alignment/>
    </xf>
    <xf numFmtId="0" fontId="6" fillId="0" borderId="0" xfId="0" applyFont="1" applyAlignment="1">
      <alignment horizontal="centerContinuous" vertical="center"/>
    </xf>
    <xf numFmtId="2" fontId="6" fillId="0" borderId="0" xfId="0" applyNumberFormat="1" applyFont="1" applyBorder="1" applyAlignment="1">
      <alignment/>
    </xf>
    <xf numFmtId="0" fontId="3" fillId="0" borderId="9" xfId="0" applyFont="1" applyFill="1" applyBorder="1" applyAlignment="1">
      <alignment/>
    </xf>
    <xf numFmtId="2" fontId="3" fillId="0" borderId="4" xfId="19" applyNumberFormat="1" applyFont="1" applyFill="1" applyBorder="1" applyAlignment="1">
      <alignment horizontal="center"/>
      <protection/>
    </xf>
    <xf numFmtId="2" fontId="3" fillId="0" borderId="4" xfId="19" applyNumberFormat="1" applyFont="1" applyFill="1" applyBorder="1" applyAlignment="1">
      <alignment horizontal="right"/>
      <protection/>
    </xf>
    <xf numFmtId="2" fontId="3" fillId="0" borderId="12" xfId="19" applyNumberFormat="1" applyFont="1" applyFill="1" applyBorder="1" applyAlignment="1">
      <alignment horizontal="center"/>
      <protection/>
    </xf>
    <xf numFmtId="2" fontId="3" fillId="0" borderId="12" xfId="19" applyNumberFormat="1" applyFont="1" applyFill="1" applyBorder="1" applyAlignment="1">
      <alignment horizontal="right"/>
      <protection/>
    </xf>
    <xf numFmtId="2" fontId="3" fillId="0" borderId="11" xfId="0" applyNumberFormat="1" applyFont="1" applyFill="1" applyBorder="1" applyAlignment="1">
      <alignment horizontal="center"/>
    </xf>
    <xf numFmtId="17" fontId="3" fillId="0" borderId="12" xfId="0" applyNumberFormat="1" applyFont="1" applyFill="1" applyBorder="1" applyAlignment="1" quotePrefix="1">
      <alignment horizontal="center"/>
    </xf>
    <xf numFmtId="17" fontId="3" fillId="0" borderId="13" xfId="0" applyNumberFormat="1" applyFont="1" applyFill="1" applyBorder="1" applyAlignment="1" quotePrefix="1">
      <alignment horizontal="center"/>
    </xf>
    <xf numFmtId="0" fontId="8" fillId="0" borderId="0" xfId="0" applyFont="1" applyAlignment="1">
      <alignment horizontal="centerContinuous" vertical="center"/>
    </xf>
    <xf numFmtId="0" fontId="9" fillId="0" borderId="14" xfId="0" applyFont="1" applyBorder="1" applyAlignment="1">
      <alignment horizontal="center"/>
    </xf>
    <xf numFmtId="2" fontId="9" fillId="0" borderId="15" xfId="0" applyNumberFormat="1" applyFont="1" applyBorder="1" applyAlignment="1">
      <alignment horizontal="centerContinuous"/>
    </xf>
    <xf numFmtId="0" fontId="10" fillId="0" borderId="16" xfId="0" applyFont="1" applyBorder="1" applyAlignment="1">
      <alignment horizontal="centerContinuous"/>
    </xf>
    <xf numFmtId="2" fontId="9" fillId="0" borderId="16" xfId="0" applyNumberFormat="1" applyFont="1" applyBorder="1" applyAlignment="1">
      <alignment horizontal="centerContinuous"/>
    </xf>
    <xf numFmtId="2" fontId="9" fillId="0" borderId="17" xfId="0" applyNumberFormat="1" applyFont="1" applyBorder="1" applyAlignment="1">
      <alignment horizontal="centerContinuous"/>
    </xf>
    <xf numFmtId="0" fontId="9" fillId="0" borderId="18" xfId="0" applyFont="1" applyBorder="1" applyAlignment="1">
      <alignment horizontal="center"/>
    </xf>
    <xf numFmtId="0" fontId="9" fillId="0" borderId="19" xfId="0" applyFont="1" applyBorder="1" applyAlignment="1">
      <alignment horizontal="centerContinuous"/>
    </xf>
    <xf numFmtId="0" fontId="10" fillId="0" borderId="0" xfId="0" applyFont="1" applyBorder="1" applyAlignment="1">
      <alignment horizontal="centerContinuous"/>
    </xf>
    <xf numFmtId="2" fontId="9" fillId="0" borderId="0" xfId="0" applyNumberFormat="1" applyFont="1" applyBorder="1" applyAlignment="1">
      <alignment horizontal="centerContinuous"/>
    </xf>
    <xf numFmtId="2" fontId="9" fillId="0" borderId="20" xfId="0" applyNumberFormat="1" applyFont="1" applyBorder="1" applyAlignment="1">
      <alignment horizontal="centerContinuous"/>
    </xf>
    <xf numFmtId="2" fontId="9" fillId="0" borderId="21" xfId="0" applyNumberFormat="1" applyFont="1" applyBorder="1" applyAlignment="1">
      <alignment horizontal="centerContinuous"/>
    </xf>
    <xf numFmtId="2" fontId="9" fillId="0" borderId="22" xfId="0" applyNumberFormat="1" applyFont="1" applyBorder="1" applyAlignment="1">
      <alignment horizontal="centerContinuous"/>
    </xf>
    <xf numFmtId="2" fontId="9" fillId="0" borderId="23" xfId="0" applyNumberFormat="1" applyFont="1" applyBorder="1" applyAlignment="1">
      <alignment horizontal="centerContinuous"/>
    </xf>
    <xf numFmtId="0" fontId="9" fillId="0" borderId="19" xfId="0" applyFont="1" applyBorder="1" applyAlignment="1">
      <alignment horizontal="center"/>
    </xf>
    <xf numFmtId="2" fontId="9" fillId="0" borderId="24" xfId="0" applyNumberFormat="1" applyFont="1" applyBorder="1" applyAlignment="1">
      <alignment horizontal="center"/>
    </xf>
    <xf numFmtId="2" fontId="9" fillId="0" borderId="25" xfId="0" applyNumberFormat="1" applyFont="1" applyBorder="1" applyAlignment="1">
      <alignment horizontal="center"/>
    </xf>
    <xf numFmtId="2" fontId="9" fillId="0" borderId="26" xfId="0" applyNumberFormat="1" applyFont="1" applyBorder="1" applyAlignment="1">
      <alignment horizontal="center"/>
    </xf>
    <xf numFmtId="2" fontId="9" fillId="0" borderId="27" xfId="0" applyNumberFormat="1" applyFont="1" applyBorder="1" applyAlignment="1">
      <alignment horizontal="centerContinuous"/>
    </xf>
    <xf numFmtId="2" fontId="9" fillId="0" borderId="28" xfId="0" applyNumberFormat="1" applyFont="1" applyBorder="1" applyAlignment="1">
      <alignment horizontal="centerContinuous"/>
    </xf>
    <xf numFmtId="2" fontId="9" fillId="0" borderId="29" xfId="0" applyNumberFormat="1" applyFont="1" applyBorder="1" applyAlignment="1">
      <alignment horizontal="center"/>
    </xf>
    <xf numFmtId="2" fontId="9" fillId="0" borderId="30" xfId="0" applyNumberFormat="1" applyFont="1" applyBorder="1" applyAlignment="1">
      <alignment horizontal="center"/>
    </xf>
    <xf numFmtId="2" fontId="9" fillId="0" borderId="31" xfId="0" applyNumberFormat="1" applyFont="1" applyBorder="1" applyAlignment="1">
      <alignment horizontal="center"/>
    </xf>
    <xf numFmtId="2" fontId="9" fillId="0" borderId="32" xfId="0" applyNumberFormat="1" applyFont="1" applyBorder="1" applyAlignment="1">
      <alignment horizontal="centerContinuous"/>
    </xf>
    <xf numFmtId="0" fontId="9" fillId="0" borderId="33" xfId="0" applyFont="1" applyBorder="1" applyAlignment="1">
      <alignment horizontal="center"/>
    </xf>
    <xf numFmtId="2" fontId="9" fillId="0" borderId="34" xfId="0" applyNumberFormat="1" applyFont="1" applyBorder="1" applyAlignment="1">
      <alignment horizontal="center"/>
    </xf>
    <xf numFmtId="2" fontId="9" fillId="0" borderId="35" xfId="0" applyNumberFormat="1" applyFont="1" applyBorder="1" applyAlignment="1">
      <alignment horizontal="center"/>
    </xf>
    <xf numFmtId="2" fontId="9" fillId="0" borderId="36" xfId="0" applyNumberFormat="1" applyFont="1" applyBorder="1" applyAlignment="1">
      <alignment horizontal="center"/>
    </xf>
    <xf numFmtId="2" fontId="9" fillId="0" borderId="37" xfId="0" applyNumberFormat="1" applyFont="1" applyBorder="1" applyAlignment="1">
      <alignment horizontal="center"/>
    </xf>
    <xf numFmtId="2" fontId="9" fillId="0" borderId="38" xfId="0" applyNumberFormat="1" applyFont="1" applyBorder="1" applyAlignment="1">
      <alignment horizontal="center"/>
    </xf>
    <xf numFmtId="2" fontId="9" fillId="0" borderId="39" xfId="0" applyNumberFormat="1" applyFont="1" applyBorder="1" applyAlignment="1">
      <alignment horizontal="center"/>
    </xf>
    <xf numFmtId="2" fontId="9" fillId="0" borderId="40" xfId="19" applyNumberFormat="1" applyFont="1" applyBorder="1" applyAlignment="1">
      <alignment horizontal="center"/>
      <protection/>
    </xf>
    <xf numFmtId="2" fontId="9" fillId="0" borderId="41" xfId="19" applyNumberFormat="1" applyFont="1" applyBorder="1" applyAlignment="1">
      <alignment horizontal="center"/>
      <protection/>
    </xf>
    <xf numFmtId="2" fontId="9" fillId="0" borderId="42" xfId="19" applyNumberFormat="1" applyFont="1" applyBorder="1" applyAlignment="1">
      <alignment horizontal="center"/>
      <protection/>
    </xf>
    <xf numFmtId="2" fontId="9" fillId="0" borderId="43" xfId="19" applyNumberFormat="1" applyFont="1" applyBorder="1" applyAlignment="1">
      <alignment horizontal="center"/>
      <protection/>
    </xf>
    <xf numFmtId="2" fontId="9" fillId="0" borderId="44" xfId="0" applyNumberFormat="1" applyFont="1" applyBorder="1" applyAlignment="1">
      <alignment horizontal="center"/>
    </xf>
    <xf numFmtId="2" fontId="9" fillId="0" borderId="45" xfId="0" applyNumberFormat="1" applyFont="1" applyBorder="1" applyAlignment="1">
      <alignment horizontal="center"/>
    </xf>
    <xf numFmtId="2" fontId="9" fillId="0" borderId="46" xfId="0" applyNumberFormat="1" applyFont="1" applyBorder="1" applyAlignment="1">
      <alignment horizontal="center"/>
    </xf>
    <xf numFmtId="0" fontId="9" fillId="0" borderId="47" xfId="0" applyFont="1" applyBorder="1" applyAlignment="1">
      <alignment/>
    </xf>
    <xf numFmtId="0" fontId="11" fillId="0" borderId="48" xfId="0" applyFont="1" applyBorder="1" applyAlignment="1">
      <alignment/>
    </xf>
    <xf numFmtId="2" fontId="11" fillId="0" borderId="49" xfId="19" applyNumberFormat="1" applyFont="1" applyBorder="1">
      <alignment/>
      <protection/>
    </xf>
    <xf numFmtId="2" fontId="11" fillId="0" borderId="50" xfId="19" applyNumberFormat="1" applyFont="1" applyBorder="1">
      <alignment/>
      <protection/>
    </xf>
    <xf numFmtId="2" fontId="11" fillId="0" borderId="44" xfId="19" applyNumberFormat="1" applyFont="1" applyBorder="1">
      <alignment/>
      <protection/>
    </xf>
    <xf numFmtId="0" fontId="11" fillId="0" borderId="51" xfId="0" applyFont="1" applyBorder="1" applyAlignment="1">
      <alignment/>
    </xf>
    <xf numFmtId="2" fontId="11" fillId="0" borderId="52" xfId="19" applyNumberFormat="1" applyFont="1" applyBorder="1">
      <alignment/>
      <protection/>
    </xf>
    <xf numFmtId="2" fontId="11" fillId="0" borderId="53" xfId="19" applyNumberFormat="1" applyFont="1" applyBorder="1">
      <alignment/>
      <protection/>
    </xf>
    <xf numFmtId="2" fontId="11" fillId="0" borderId="45" xfId="19" applyNumberFormat="1" applyFont="1" applyBorder="1">
      <alignment/>
      <protection/>
    </xf>
    <xf numFmtId="0" fontId="11" fillId="0" borderId="54" xfId="0" applyFont="1" applyBorder="1" applyAlignment="1">
      <alignment/>
    </xf>
    <xf numFmtId="2" fontId="11" fillId="0" borderId="55" xfId="0" applyNumberFormat="1" applyFont="1" applyBorder="1" applyAlignment="1">
      <alignment/>
    </xf>
    <xf numFmtId="2" fontId="11" fillId="0" borderId="56" xfId="0" applyNumberFormat="1" applyFont="1" applyBorder="1" applyAlignment="1">
      <alignment/>
    </xf>
    <xf numFmtId="2" fontId="11" fillId="0" borderId="46" xfId="0" applyNumberFormat="1" applyFont="1" applyBorder="1" applyAlignment="1">
      <alignment/>
    </xf>
    <xf numFmtId="2" fontId="11" fillId="0" borderId="46" xfId="19" applyNumberFormat="1" applyFont="1" applyBorder="1">
      <alignment/>
      <protection/>
    </xf>
    <xf numFmtId="2" fontId="11" fillId="0" borderId="57" xfId="0" applyNumberFormat="1" applyFont="1" applyBorder="1" applyAlignment="1">
      <alignment/>
    </xf>
    <xf numFmtId="2" fontId="11" fillId="0" borderId="58" xfId="0" applyNumberFormat="1" applyFont="1" applyBorder="1" applyAlignment="1">
      <alignment/>
    </xf>
    <xf numFmtId="2" fontId="11" fillId="0" borderId="59" xfId="0" applyNumberFormat="1" applyFont="1" applyBorder="1" applyAlignment="1">
      <alignment/>
    </xf>
    <xf numFmtId="2" fontId="11" fillId="0" borderId="49" xfId="0" applyNumberFormat="1" applyFont="1" applyBorder="1" applyAlignment="1">
      <alignment horizontal="center"/>
    </xf>
    <xf numFmtId="17" fontId="11" fillId="0" borderId="50" xfId="0" applyNumberFormat="1" applyFont="1" applyBorder="1" applyAlignment="1">
      <alignment horizontal="center"/>
    </xf>
    <xf numFmtId="2" fontId="11" fillId="0" borderId="52" xfId="0" applyNumberFormat="1" applyFont="1" applyBorder="1" applyAlignment="1">
      <alignment horizontal="center"/>
    </xf>
    <xf numFmtId="17" fontId="11" fillId="0" borderId="53" xfId="0" applyNumberFormat="1" applyFont="1" applyBorder="1" applyAlignment="1">
      <alignment horizontal="center"/>
    </xf>
    <xf numFmtId="2" fontId="11" fillId="0" borderId="55" xfId="0" applyNumberFormat="1" applyFont="1" applyBorder="1" applyAlignment="1">
      <alignment horizontal="center"/>
    </xf>
    <xf numFmtId="17" fontId="11" fillId="0" borderId="56" xfId="0" applyNumberFormat="1" applyFont="1" applyBorder="1" applyAlignment="1">
      <alignment horizontal="center"/>
    </xf>
    <xf numFmtId="17" fontId="11" fillId="0" borderId="40" xfId="0" applyNumberFormat="1" applyFont="1" applyBorder="1" applyAlignment="1">
      <alignment horizontal="center"/>
    </xf>
    <xf numFmtId="17" fontId="11" fillId="0" borderId="41" xfId="0" applyNumberFormat="1" applyFont="1" applyBorder="1" applyAlignment="1">
      <alignment horizontal="center"/>
    </xf>
    <xf numFmtId="17" fontId="11" fillId="0" borderId="42" xfId="0" applyNumberFormat="1" applyFont="1" applyBorder="1" applyAlignment="1">
      <alignment horizontal="center"/>
    </xf>
    <xf numFmtId="17" fontId="2" fillId="0" borderId="9" xfId="0" applyNumberFormat="1" applyFont="1" applyFill="1" applyBorder="1" applyAlignment="1">
      <alignment horizontal="center"/>
    </xf>
    <xf numFmtId="17" fontId="2" fillId="0" borderId="10" xfId="0" applyNumberFormat="1" applyFont="1" applyFill="1" applyBorder="1" applyAlignment="1">
      <alignment horizontal="center"/>
    </xf>
    <xf numFmtId="17" fontId="4" fillId="0" borderId="0" xfId="0" applyNumberFormat="1" applyFont="1" applyFill="1" applyAlignment="1">
      <alignment horizontal="left"/>
    </xf>
    <xf numFmtId="17" fontId="2" fillId="0" borderId="7" xfId="0" applyNumberFormat="1" applyFont="1" applyFill="1" applyBorder="1" applyAlignment="1">
      <alignment horizontal="center"/>
    </xf>
    <xf numFmtId="17" fontId="2" fillId="0" borderId="2" xfId="0" applyNumberFormat="1" applyFont="1" applyFill="1" applyBorder="1" applyAlignment="1">
      <alignment horizontal="center"/>
    </xf>
    <xf numFmtId="17" fontId="2" fillId="0" borderId="8" xfId="0" applyNumberFormat="1" applyFont="1" applyFill="1" applyBorder="1" applyAlignment="1">
      <alignment horizontal="center"/>
    </xf>
    <xf numFmtId="17" fontId="2" fillId="0" borderId="4" xfId="0" applyNumberFormat="1" applyFont="1" applyFill="1" applyBorder="1" applyAlignment="1">
      <alignment horizontal="center"/>
    </xf>
    <xf numFmtId="2" fontId="9" fillId="0" borderId="28" xfId="0" applyNumberFormat="1" applyFont="1" applyBorder="1" applyAlignment="1">
      <alignment horizontal="center"/>
    </xf>
    <xf numFmtId="2" fontId="9" fillId="0" borderId="60" xfId="0" applyNumberFormat="1" applyFont="1" applyBorder="1" applyAlignment="1">
      <alignment horizontal="center"/>
    </xf>
  </cellXfs>
  <cellStyles count="7">
    <cellStyle name="Normal" xfId="0"/>
    <cellStyle name="Comma" xfId="15"/>
    <cellStyle name="Comma [0]" xfId="16"/>
    <cellStyle name="Currency" xfId="17"/>
    <cellStyle name="Currency [0]" xfId="18"/>
    <cellStyle name="Normal_ Public. D.Ofc. JUN'96"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43</xdr:row>
      <xdr:rowOff>9525</xdr:rowOff>
    </xdr:from>
    <xdr:to>
      <xdr:col>13</xdr:col>
      <xdr:colOff>0</xdr:colOff>
      <xdr:row>65</xdr:row>
      <xdr:rowOff>9525</xdr:rowOff>
    </xdr:to>
    <xdr:sp>
      <xdr:nvSpPr>
        <xdr:cNvPr id="1" name="TextBox 1"/>
        <xdr:cNvSpPr txBox="1">
          <a:spLocks noChangeArrowheads="1"/>
        </xdr:cNvSpPr>
      </xdr:nvSpPr>
      <xdr:spPr>
        <a:xfrm>
          <a:off x="419100" y="8029575"/>
          <a:ext cx="8410575" cy="3562350"/>
        </a:xfrm>
        <a:prstGeom prst="rect">
          <a:avLst/>
        </a:prstGeom>
        <a:solidFill>
          <a:srgbClr val="FFFFFF"/>
        </a:solidFill>
        <a:ln w="9525" cmpd="sng">
          <a:noFill/>
        </a:ln>
      </xdr:spPr>
      <xdr:txBody>
        <a:bodyPr vertOverflow="clip" wrap="square"/>
        <a:p>
          <a:pPr algn="just">
            <a:defRPr/>
          </a:pPr>
          <a:r>
            <a:rPr lang="en-US" cap="none" sz="800" b="1" i="0" u="none" baseline="0">
              <a:solidFill>
                <a:srgbClr val="008080"/>
              </a:solidFill>
              <a:latin typeface="Comic Sans MS"/>
              <a:ea typeface="Comic Sans MS"/>
              <a:cs typeface="Comic Sans MS"/>
            </a:rPr>
            <a:t>Notas</a:t>
          </a:r>
          <a:r>
            <a:rPr lang="en-US" cap="none" sz="800" b="0" i="0" u="none" baseline="0">
              <a:solidFill>
                <a:srgbClr val="008080"/>
              </a:solidFill>
              <a:latin typeface="Comic Sans MS"/>
              <a:ea typeface="Comic Sans MS"/>
              <a:cs typeface="Comic Sans MS"/>
            </a:rPr>
            <a:t>:</a:t>
          </a:r>
          <a:r>
            <a:rPr lang="en-US" cap="none" sz="800" b="0" i="0" u="none" baseline="0">
              <a:solidFill>
                <a:srgbClr val="333333"/>
              </a:solidFill>
              <a:latin typeface="Comic Sans MS"/>
              <a:ea typeface="Comic Sans MS"/>
              <a:cs typeface="Comic Sans MS"/>
            </a:rPr>
            <a:t>
(1) Los antecedentes relativos a la estructura de riesgo de las colocaciones corresponden a la última evaluación de riesgo de la cartera anterior al 30 de junio de 1998.
</a:t>
          </a:r>
          <a:r>
            <a:rPr lang="en-US" cap="none" sz="800" b="0" i="0" u="none" baseline="0">
              <a:solidFill>
                <a:srgbClr val="008080"/>
              </a:solidFill>
              <a:latin typeface="Comic Sans MS"/>
              <a:ea typeface="Comic Sans MS"/>
              <a:cs typeface="Comic Sans MS"/>
            </a:rPr>
            <a:t> </a:t>
          </a:r>
          <a:r>
            <a:rPr lang="en-US" cap="none" sz="800" b="1" i="0" u="none" baseline="0">
              <a:solidFill>
                <a:srgbClr val="008080"/>
              </a:solidFill>
              <a:latin typeface="Comic Sans MS"/>
              <a:ea typeface="Comic Sans MS"/>
              <a:cs typeface="Comic Sans MS"/>
            </a:rPr>
            <a:t>Estructura de riesgo</a:t>
          </a:r>
          <a:r>
            <a:rPr lang="en-US" cap="none" sz="800" b="0" i="0" u="none" baseline="0">
              <a:solidFill>
                <a:srgbClr val="333333"/>
              </a:solidFill>
              <a:latin typeface="Comic Sans MS"/>
              <a:ea typeface="Comic Sans MS"/>
              <a:cs typeface="Comic Sans MS"/>
            </a:rPr>
            <a:t>: Corresponde a la aplicación de las disposiciones establecidas para evaluar el riesgo de la cartera de colocaciones de las instituciones financieras. Se clasifican, como mínimo, los saldos de las colocaciones vigentes o vencidas, inclusive sus respectivos intereses por cobrar, tanto en moneda chilena como extranjera, contraídas por los 400 mayores deudores de las empresas, o por el número necesario para alcanzar el 75% del valor de la respectiva cartera, cualquiera que sea mayor. Adicionalmente, se incorporan los créditos de consumo y los préstamos hipotecarios para la vivienda.
</a:t>
          </a:r>
          <a:r>
            <a:rPr lang="en-US" cap="none" sz="800" b="0" i="0" u="none" baseline="0">
              <a:solidFill>
                <a:srgbClr val="008080"/>
              </a:solidFill>
              <a:latin typeface="Comic Sans MS"/>
              <a:ea typeface="Comic Sans MS"/>
              <a:cs typeface="Comic Sans MS"/>
            </a:rPr>
            <a:t> </a:t>
          </a:r>
          <a:r>
            <a:rPr lang="en-US" cap="none" sz="800" b="1" i="0" u="none" baseline="0">
              <a:solidFill>
                <a:srgbClr val="008080"/>
              </a:solidFill>
              <a:latin typeface="Comic Sans MS"/>
              <a:ea typeface="Comic Sans MS"/>
              <a:cs typeface="Comic Sans MS"/>
            </a:rPr>
            <a:t>Indice de riesgo</a:t>
          </a:r>
          <a:r>
            <a:rPr lang="en-US" cap="none" sz="800" b="0" i="0" u="none" baseline="0">
              <a:solidFill>
                <a:srgbClr val="333333"/>
              </a:solidFill>
              <a:latin typeface="Comic Sans MS"/>
              <a:ea typeface="Comic Sans MS"/>
              <a:cs typeface="Comic Sans MS"/>
            </a:rPr>
            <a:t>: Es el porcentaje estimado de pérdidas de la cartera de colocaciones que se obtiene de dividir por el total de créditos clasificados, el monto que resulte de la suma del 1% del valor de los créditos clasificados en categoría B, el 20% del valor de los créditos clasificados en categoría B-, el 60% del valor de los créditos clasificados en categoría C y el 90% del valor de los créditos clasificados en categoría D.
(2) </a:t>
          </a:r>
          <a:r>
            <a:rPr lang="en-US" cap="none" sz="800" b="1" i="0" u="none" baseline="0">
              <a:solidFill>
                <a:srgbClr val="008080"/>
              </a:solidFill>
              <a:latin typeface="Comic Sans MS"/>
              <a:ea typeface="Comic Sans MS"/>
              <a:cs typeface="Comic Sans MS"/>
            </a:rPr>
            <a:t>Calificación del proceso de clasificación de cartera</a:t>
          </a:r>
          <a:r>
            <a:rPr lang="en-US" cap="none" sz="800" b="0" i="0" u="none" baseline="0">
              <a:solidFill>
                <a:srgbClr val="333333"/>
              </a:solidFill>
              <a:latin typeface="Comic Sans MS"/>
              <a:ea typeface="Comic Sans MS"/>
              <a:cs typeface="Comic Sans MS"/>
            </a:rPr>
            <a:t>: Corresponde a la evaluación, en base a parámetros objetivos, de la calidad de los procedimientos internos de la institución para determinar el riesgo de sus colocaciones en relación a las pautas generales establecidas por la Superintendencia en la Circular Nº 2579 del 13 de noviembre de 1990.
 La calificación se refiere al cumplimiento de las normas de clasificación de las colocaciones, y se basa en elementos tales como:  la diferencia entre las pérdidas estimadas por la institución y las determinadas por la Superintendencia en sus revisiones habituales; el número de deudores en que la clasificación de la institución no se ajustaba a los criterios generales establecidos; y al número de deudores respecto de los cuales la institución carecía de antecedentes suficientes para estimar el nivel de riesgo asumido.  Esta calificación por lo tanto no es extensiva a otros aspectos relativos a la gestión de la institución.
 </a:t>
          </a:r>
          <a:r>
            <a:rPr lang="en-US" cap="none" sz="800" b="1" i="0" u="none" baseline="0">
              <a:solidFill>
                <a:srgbClr val="008080"/>
              </a:solidFill>
              <a:latin typeface="Comic Sans MS"/>
              <a:ea typeface="Comic Sans MS"/>
              <a:cs typeface="Comic Sans MS"/>
            </a:rPr>
            <a:t>Definición de las categorías de calificación</a:t>
          </a:r>
          <a:r>
            <a:rPr lang="en-US" cap="none" sz="800" b="0" i="0" u="none" baseline="0">
              <a:solidFill>
                <a:srgbClr val="333333"/>
              </a:solidFill>
              <a:latin typeface="Comic Sans MS"/>
              <a:ea typeface="Comic Sans MS"/>
              <a:cs typeface="Comic Sans MS"/>
            </a:rPr>
            <a:t>:
Categoría I : Instituciones que presentan buenos sistemas de clasificación de sus colocaciones.
Categoría II : Instituciones que muestran ciertas deficiencias en los sistemas de clasificación de las colocaciones que requieren ser atendidas por la administración.
Categoría III : Instituciones cuyos sistemas  de clasificación de cartera presentan, a la fecha de la evaluación, desviaciones significativas respecto de las pautas generales establecidas para la evaluación de riesgos y determinación de pérdidas.
 (3) En el transcurso del mes de julio último se informó al Banco del Desarrollo el resultado de la revisión de activos con información referida al 31 de enero de 1998.  A consecuencia de la citada revisión, la institución fue clasificada en categoría II de acuerdo a la calidad de su proceso de clasificación de cartera.
 (4) Esta información se publicó en Diario Oficial con fecha 26 de diciembre de 1998.</a:t>
          </a:r>
          <a:r>
            <a:rPr lang="en-US" cap="none" sz="800" b="0" i="0" u="none" baseline="0">
              <a:latin typeface="Comic Sans MS"/>
              <a:ea typeface="Comic Sans MS"/>
              <a:cs typeface="Comic Sans MS"/>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50"/>
  <sheetViews>
    <sheetView showGridLines="0" zoomScale="75" zoomScaleNormal="75" workbookViewId="0" topLeftCell="A17">
      <pane xSplit="6150" topLeftCell="I1" activePane="topLeft" state="split"/>
      <selection pane="topLeft" activeCell="A26" sqref="A26:L44"/>
      <selection pane="topRight" activeCell="D4" sqref="D4"/>
    </sheetView>
  </sheetViews>
  <sheetFormatPr defaultColWidth="11.421875" defaultRowHeight="12.75"/>
  <cols>
    <col min="1" max="1" width="39.57421875" style="4" customWidth="1"/>
    <col min="2" max="9" width="11.421875" style="4" customWidth="1"/>
    <col min="10" max="10" width="11.421875" style="48" customWidth="1"/>
    <col min="11" max="11" width="11.421875" style="4" customWidth="1"/>
    <col min="12" max="12" width="15.8515625" style="48" bestFit="1" customWidth="1"/>
    <col min="13" max="16384" width="11.421875" style="4" customWidth="1"/>
  </cols>
  <sheetData>
    <row r="1" spans="1:12" ht="12.75">
      <c r="A1" s="1" t="s">
        <v>0</v>
      </c>
      <c r="B1" s="2"/>
      <c r="C1" s="2"/>
      <c r="D1" s="2"/>
      <c r="E1" s="2"/>
      <c r="F1" s="2"/>
      <c r="G1" s="2"/>
      <c r="H1" s="2"/>
      <c r="I1" s="2"/>
      <c r="J1" s="3"/>
      <c r="K1" s="2"/>
      <c r="L1" s="3"/>
    </row>
    <row r="2" spans="1:12" ht="12.75">
      <c r="A2" s="1" t="s">
        <v>1</v>
      </c>
      <c r="B2" s="2"/>
      <c r="C2" s="2"/>
      <c r="D2" s="2"/>
      <c r="E2" s="2"/>
      <c r="F2" s="2"/>
      <c r="G2" s="2"/>
      <c r="H2" s="2"/>
      <c r="I2" s="2"/>
      <c r="J2" s="3"/>
      <c r="K2" s="2"/>
      <c r="L2" s="3"/>
    </row>
    <row r="3" spans="1:12" ht="12.75">
      <c r="A3" s="1" t="s">
        <v>2</v>
      </c>
      <c r="B3" s="2"/>
      <c r="C3" s="2"/>
      <c r="D3" s="2"/>
      <c r="E3" s="2"/>
      <c r="F3" s="2"/>
      <c r="G3" s="2"/>
      <c r="H3" s="2"/>
      <c r="I3" s="2"/>
      <c r="J3" s="3"/>
      <c r="K3" s="2"/>
      <c r="L3" s="3"/>
    </row>
    <row r="4" spans="1:12" ht="12.75">
      <c r="A4" s="5"/>
      <c r="B4" s="5"/>
      <c r="C4" s="5"/>
      <c r="D4" s="5"/>
      <c r="E4" s="5"/>
      <c r="F4" s="5"/>
      <c r="G4" s="5"/>
      <c r="H4" s="5"/>
      <c r="I4" s="5"/>
      <c r="J4" s="6"/>
      <c r="K4" s="5"/>
      <c r="L4" s="6"/>
    </row>
    <row r="5" spans="1:12" ht="12.75">
      <c r="A5" s="5"/>
      <c r="B5" s="5"/>
      <c r="C5" s="5"/>
      <c r="D5" s="5"/>
      <c r="E5" s="5"/>
      <c r="F5" s="5"/>
      <c r="G5" s="5"/>
      <c r="H5" s="5"/>
      <c r="I5" s="5"/>
      <c r="J5" s="6"/>
      <c r="K5" s="5"/>
      <c r="L5" s="6"/>
    </row>
    <row r="6" spans="1:12" ht="12.75">
      <c r="A6" s="7"/>
      <c r="B6" s="8"/>
      <c r="C6" s="8"/>
      <c r="D6" s="9" t="s">
        <v>3</v>
      </c>
      <c r="E6" s="10"/>
      <c r="F6" s="10"/>
      <c r="G6" s="10"/>
      <c r="H6" s="10"/>
      <c r="I6" s="127" t="s">
        <v>4</v>
      </c>
      <c r="J6" s="128"/>
      <c r="K6" s="128"/>
      <c r="L6" s="129"/>
    </row>
    <row r="7" spans="1:12" ht="12.75">
      <c r="A7" s="11"/>
      <c r="B7" s="12"/>
      <c r="C7" s="12"/>
      <c r="D7" s="13"/>
      <c r="E7" s="13"/>
      <c r="F7" s="13"/>
      <c r="G7" s="13"/>
      <c r="H7" s="13"/>
      <c r="I7" s="124" t="s">
        <v>5</v>
      </c>
      <c r="J7" s="130"/>
      <c r="K7" s="130"/>
      <c r="L7" s="125"/>
    </row>
    <row r="8" spans="1:12" ht="12.75">
      <c r="A8" s="11"/>
      <c r="B8" s="14"/>
      <c r="C8" s="14"/>
      <c r="D8" s="14"/>
      <c r="E8" s="14"/>
      <c r="F8" s="15"/>
      <c r="G8" s="15"/>
      <c r="H8" s="14" t="s">
        <v>6</v>
      </c>
      <c r="I8" s="127" t="s">
        <v>7</v>
      </c>
      <c r="J8" s="129"/>
      <c r="K8" s="127" t="s">
        <v>7</v>
      </c>
      <c r="L8" s="129"/>
    </row>
    <row r="9" spans="1:12" ht="12.75">
      <c r="A9" s="11" t="s">
        <v>8</v>
      </c>
      <c r="B9" s="14" t="s">
        <v>9</v>
      </c>
      <c r="C9" s="14" t="s">
        <v>10</v>
      </c>
      <c r="D9" s="14" t="s">
        <v>11</v>
      </c>
      <c r="E9" s="14" t="s">
        <v>12</v>
      </c>
      <c r="F9" s="15" t="s">
        <v>13</v>
      </c>
      <c r="G9" s="15" t="s">
        <v>14</v>
      </c>
      <c r="H9" s="14" t="s">
        <v>15</v>
      </c>
      <c r="I9" s="124" t="s">
        <v>16</v>
      </c>
      <c r="J9" s="125"/>
      <c r="K9" s="124" t="s">
        <v>17</v>
      </c>
      <c r="L9" s="125"/>
    </row>
    <row r="10" spans="1:12" ht="12.75">
      <c r="A10" s="11" t="s">
        <v>18</v>
      </c>
      <c r="B10" s="16" t="s">
        <v>19</v>
      </c>
      <c r="C10" s="14" t="s">
        <v>19</v>
      </c>
      <c r="D10" s="14" t="s">
        <v>19</v>
      </c>
      <c r="E10" s="14" t="s">
        <v>19</v>
      </c>
      <c r="F10" s="15" t="s">
        <v>19</v>
      </c>
      <c r="G10" s="15" t="s">
        <v>19</v>
      </c>
      <c r="H10" s="14" t="s">
        <v>19</v>
      </c>
      <c r="I10" s="17" t="s">
        <v>20</v>
      </c>
      <c r="J10" s="18" t="s">
        <v>21</v>
      </c>
      <c r="K10" s="15" t="s">
        <v>20</v>
      </c>
      <c r="L10" s="18" t="s">
        <v>21</v>
      </c>
    </row>
    <row r="11" spans="1:12" s="25" customFormat="1" ht="12.75">
      <c r="A11" s="19"/>
      <c r="B11" s="20" t="s">
        <v>18</v>
      </c>
      <c r="C11" s="20"/>
      <c r="D11" s="20" t="s">
        <v>18</v>
      </c>
      <c r="E11" s="20"/>
      <c r="F11" s="20"/>
      <c r="G11" s="20"/>
      <c r="H11" s="20"/>
      <c r="I11" s="21"/>
      <c r="J11" s="22"/>
      <c r="K11" s="23"/>
      <c r="L11" s="24"/>
    </row>
    <row r="12" spans="1:12" s="25" customFormat="1" ht="12.75">
      <c r="A12" s="26" t="s">
        <v>22</v>
      </c>
      <c r="B12" s="27">
        <v>81.19</v>
      </c>
      <c r="C12" s="27">
        <v>17.7</v>
      </c>
      <c r="D12" s="27">
        <v>0.48</v>
      </c>
      <c r="E12" s="27">
        <v>0.19</v>
      </c>
      <c r="F12" s="27">
        <v>0.44</v>
      </c>
      <c r="G12" s="28">
        <f aca="true" t="shared" si="0" ref="G12:G43">SUM(B12:F12)</f>
        <v>100</v>
      </c>
      <c r="H12" s="27">
        <f aca="true" t="shared" si="1" ref="H12:H43">ROUND(C12*0.01+D12*0.2+E12*0.6+F12*0.9,2)</f>
        <v>0.78</v>
      </c>
      <c r="I12" s="29" t="s">
        <v>23</v>
      </c>
      <c r="J12" s="30">
        <v>34516</v>
      </c>
      <c r="K12" s="31" t="s">
        <v>23</v>
      </c>
      <c r="L12" s="32">
        <v>35704</v>
      </c>
    </row>
    <row r="13" spans="1:12" s="25" customFormat="1" ht="12.75">
      <c r="A13" s="26" t="s">
        <v>24</v>
      </c>
      <c r="B13" s="27">
        <v>85.14</v>
      </c>
      <c r="C13" s="27">
        <v>12.6</v>
      </c>
      <c r="D13" s="27">
        <v>1.41</v>
      </c>
      <c r="E13" s="27">
        <v>0.85</v>
      </c>
      <c r="F13" s="27">
        <v>0</v>
      </c>
      <c r="G13" s="28">
        <f t="shared" si="0"/>
        <v>99.99999999999999</v>
      </c>
      <c r="H13" s="27">
        <f t="shared" si="1"/>
        <v>0.92</v>
      </c>
      <c r="I13" s="29" t="s">
        <v>23</v>
      </c>
      <c r="J13" s="30">
        <v>35431</v>
      </c>
      <c r="K13" s="31" t="s">
        <v>23</v>
      </c>
      <c r="L13" s="32">
        <v>35947</v>
      </c>
    </row>
    <row r="14" spans="1:12" s="25" customFormat="1" ht="12.75">
      <c r="A14" s="26" t="s">
        <v>25</v>
      </c>
      <c r="B14" s="27">
        <v>80.04</v>
      </c>
      <c r="C14" s="27">
        <v>16.59</v>
      </c>
      <c r="D14" s="27">
        <v>1.96</v>
      </c>
      <c r="E14" s="27">
        <v>0.91</v>
      </c>
      <c r="F14" s="27">
        <v>0.5</v>
      </c>
      <c r="G14" s="28">
        <f t="shared" si="0"/>
        <v>100</v>
      </c>
      <c r="H14" s="27">
        <f t="shared" si="1"/>
        <v>1.55</v>
      </c>
      <c r="I14" s="29" t="s">
        <v>23</v>
      </c>
      <c r="J14" s="30">
        <v>35034</v>
      </c>
      <c r="K14" s="31" t="s">
        <v>23</v>
      </c>
      <c r="L14" s="32">
        <v>35612</v>
      </c>
    </row>
    <row r="15" spans="1:12" s="25" customFormat="1" ht="12.75">
      <c r="A15" s="26" t="s">
        <v>26</v>
      </c>
      <c r="B15" s="27">
        <v>64.23</v>
      </c>
      <c r="C15" s="27">
        <v>33.15</v>
      </c>
      <c r="D15" s="27">
        <v>2.62</v>
      </c>
      <c r="E15" s="27">
        <v>0</v>
      </c>
      <c r="F15" s="27">
        <v>0</v>
      </c>
      <c r="G15" s="28">
        <f t="shared" si="0"/>
        <v>100</v>
      </c>
      <c r="H15" s="27">
        <f t="shared" si="1"/>
        <v>0.86</v>
      </c>
      <c r="I15" s="29" t="s">
        <v>23</v>
      </c>
      <c r="J15" s="30">
        <v>35247</v>
      </c>
      <c r="K15" s="31" t="s">
        <v>23</v>
      </c>
      <c r="L15" s="32">
        <v>35765</v>
      </c>
    </row>
    <row r="16" spans="1:12" s="25" customFormat="1" ht="12.75">
      <c r="A16" s="26" t="s">
        <v>27</v>
      </c>
      <c r="B16" s="27">
        <v>57.68</v>
      </c>
      <c r="C16" s="27">
        <v>39.14</v>
      </c>
      <c r="D16" s="27">
        <v>2.56</v>
      </c>
      <c r="E16" s="27">
        <v>0.47</v>
      </c>
      <c r="F16" s="27">
        <v>0.15</v>
      </c>
      <c r="G16" s="28">
        <f t="shared" si="0"/>
        <v>100</v>
      </c>
      <c r="H16" s="27">
        <f t="shared" si="1"/>
        <v>1.32</v>
      </c>
      <c r="I16" s="29" t="s">
        <v>28</v>
      </c>
      <c r="J16" s="30">
        <v>35247</v>
      </c>
      <c r="K16" s="31" t="s">
        <v>23</v>
      </c>
      <c r="L16" s="32">
        <v>35612</v>
      </c>
    </row>
    <row r="17" spans="1:12" s="25" customFormat="1" ht="12.75">
      <c r="A17" s="26" t="s">
        <v>29</v>
      </c>
      <c r="B17" s="27">
        <v>57.77</v>
      </c>
      <c r="C17" s="27">
        <v>38.51</v>
      </c>
      <c r="D17" s="27">
        <v>2.74</v>
      </c>
      <c r="E17" s="27">
        <v>0.71</v>
      </c>
      <c r="F17" s="27">
        <v>0.27</v>
      </c>
      <c r="G17" s="28">
        <f>SUM(B17:F17)</f>
        <v>99.99999999999999</v>
      </c>
      <c r="H17" s="27">
        <f>ROUND(C17*0.01+D17*0.2+E17*0.6+F17*0.9,2)</f>
        <v>1.6</v>
      </c>
      <c r="I17" s="29" t="s">
        <v>23</v>
      </c>
      <c r="J17" s="30">
        <v>35034</v>
      </c>
      <c r="K17" s="31" t="s">
        <v>23</v>
      </c>
      <c r="L17" s="32">
        <v>35612</v>
      </c>
    </row>
    <row r="18" spans="1:12" s="25" customFormat="1" ht="12.75">
      <c r="A18" s="26" t="s">
        <v>30</v>
      </c>
      <c r="B18" s="27">
        <v>65.51</v>
      </c>
      <c r="C18" s="27">
        <v>32.12</v>
      </c>
      <c r="D18" s="27">
        <v>2.14</v>
      </c>
      <c r="E18" s="27">
        <v>0.15</v>
      </c>
      <c r="F18" s="27">
        <v>0.08</v>
      </c>
      <c r="G18" s="28">
        <f t="shared" si="0"/>
        <v>100</v>
      </c>
      <c r="H18" s="27">
        <f t="shared" si="1"/>
        <v>0.91</v>
      </c>
      <c r="I18" s="29" t="s">
        <v>23</v>
      </c>
      <c r="J18" s="30">
        <v>35186</v>
      </c>
      <c r="K18" s="31" t="s">
        <v>23</v>
      </c>
      <c r="L18" s="32">
        <v>35765</v>
      </c>
    </row>
    <row r="19" spans="1:12" s="25" customFormat="1" ht="12.75">
      <c r="A19" s="26" t="s">
        <v>31</v>
      </c>
      <c r="B19" s="27">
        <v>66.9</v>
      </c>
      <c r="C19" s="27">
        <v>27.38</v>
      </c>
      <c r="D19" s="27">
        <v>1.77</v>
      </c>
      <c r="E19" s="27">
        <v>3.94</v>
      </c>
      <c r="F19" s="27">
        <v>0.01</v>
      </c>
      <c r="G19" s="28">
        <f t="shared" si="0"/>
        <v>100</v>
      </c>
      <c r="H19" s="27">
        <f t="shared" si="1"/>
        <v>3</v>
      </c>
      <c r="I19" s="29" t="s">
        <v>23</v>
      </c>
      <c r="J19" s="30">
        <v>35462</v>
      </c>
      <c r="K19" s="31" t="s">
        <v>23</v>
      </c>
      <c r="L19" s="32">
        <v>35827</v>
      </c>
    </row>
    <row r="20" spans="1:12" s="25" customFormat="1" ht="12.75">
      <c r="A20" s="26" t="s">
        <v>32</v>
      </c>
      <c r="B20" s="27">
        <v>33.81</v>
      </c>
      <c r="C20" s="27">
        <v>60.66</v>
      </c>
      <c r="D20" s="27">
        <v>4.96</v>
      </c>
      <c r="E20" s="27">
        <v>0.27</v>
      </c>
      <c r="F20" s="27">
        <v>0.3</v>
      </c>
      <c r="G20" s="28">
        <f t="shared" si="0"/>
        <v>99.99999999999999</v>
      </c>
      <c r="H20" s="27">
        <f t="shared" si="1"/>
        <v>2.03</v>
      </c>
      <c r="I20" s="29" t="s">
        <v>23</v>
      </c>
      <c r="J20" s="30">
        <v>35431</v>
      </c>
      <c r="K20" s="31" t="s">
        <v>28</v>
      </c>
      <c r="L20" s="32">
        <v>35977</v>
      </c>
    </row>
    <row r="21" spans="1:12" s="25" customFormat="1" ht="12.75">
      <c r="A21" s="26" t="s">
        <v>33</v>
      </c>
      <c r="B21" s="27">
        <v>75.3</v>
      </c>
      <c r="C21" s="27">
        <v>19.85</v>
      </c>
      <c r="D21" s="27">
        <v>3.14</v>
      </c>
      <c r="E21" s="27">
        <v>1.55</v>
      </c>
      <c r="F21" s="27">
        <v>0.16</v>
      </c>
      <c r="G21" s="28">
        <f t="shared" si="0"/>
        <v>100</v>
      </c>
      <c r="H21" s="27">
        <f t="shared" si="1"/>
        <v>1.9</v>
      </c>
      <c r="I21" s="29" t="s">
        <v>23</v>
      </c>
      <c r="J21" s="30">
        <v>34639</v>
      </c>
      <c r="K21" s="31" t="s">
        <v>23</v>
      </c>
      <c r="L21" s="32">
        <v>35431</v>
      </c>
    </row>
    <row r="22" spans="1:12" s="25" customFormat="1" ht="12.75">
      <c r="A22" s="26" t="s">
        <v>34</v>
      </c>
      <c r="B22" s="27">
        <v>32.33</v>
      </c>
      <c r="C22" s="27">
        <v>58.55</v>
      </c>
      <c r="D22" s="27">
        <v>8.96</v>
      </c>
      <c r="E22" s="27">
        <v>0</v>
      </c>
      <c r="F22" s="27">
        <v>0.16</v>
      </c>
      <c r="G22" s="28">
        <f t="shared" si="0"/>
        <v>100</v>
      </c>
      <c r="H22" s="27">
        <f t="shared" si="1"/>
        <v>2.52</v>
      </c>
      <c r="I22" s="29" t="s">
        <v>35</v>
      </c>
      <c r="J22" s="30">
        <v>35309</v>
      </c>
      <c r="K22" s="31" t="s">
        <v>23</v>
      </c>
      <c r="L22" s="33">
        <v>35765</v>
      </c>
    </row>
    <row r="23" spans="1:12" s="25" customFormat="1" ht="12.75">
      <c r="A23" s="26" t="s">
        <v>36</v>
      </c>
      <c r="B23" s="27">
        <v>88.05</v>
      </c>
      <c r="C23" s="27">
        <v>11.95</v>
      </c>
      <c r="D23" s="27">
        <v>0</v>
      </c>
      <c r="E23" s="27">
        <v>0</v>
      </c>
      <c r="F23" s="27">
        <v>0</v>
      </c>
      <c r="G23" s="28">
        <f t="shared" si="0"/>
        <v>100</v>
      </c>
      <c r="H23" s="27">
        <f t="shared" si="1"/>
        <v>0.12</v>
      </c>
      <c r="I23" s="29" t="s">
        <v>23</v>
      </c>
      <c r="J23" s="30">
        <v>34759</v>
      </c>
      <c r="K23" s="31" t="s">
        <v>23</v>
      </c>
      <c r="L23" s="33">
        <v>35886</v>
      </c>
    </row>
    <row r="24" spans="1:12" s="25" customFormat="1" ht="12.75">
      <c r="A24" s="52" t="s">
        <v>37</v>
      </c>
      <c r="B24" s="53">
        <v>61.64</v>
      </c>
      <c r="C24" s="53">
        <v>32.52</v>
      </c>
      <c r="D24" s="53">
        <v>3.53</v>
      </c>
      <c r="E24" s="53">
        <v>0</v>
      </c>
      <c r="F24" s="53">
        <v>2.31</v>
      </c>
      <c r="G24" s="54">
        <f t="shared" si="0"/>
        <v>100</v>
      </c>
      <c r="H24" s="53">
        <f t="shared" si="1"/>
        <v>3.11</v>
      </c>
      <c r="I24" s="35" t="s">
        <v>23</v>
      </c>
      <c r="J24" s="36">
        <v>35462</v>
      </c>
      <c r="K24" s="37" t="s">
        <v>23</v>
      </c>
      <c r="L24" s="38">
        <v>35827</v>
      </c>
    </row>
    <row r="25" spans="1:12" s="25" customFormat="1" ht="12.75">
      <c r="A25" s="39" t="s">
        <v>57</v>
      </c>
      <c r="B25" s="55">
        <v>100</v>
      </c>
      <c r="C25" s="55">
        <v>0</v>
      </c>
      <c r="D25" s="55">
        <v>0</v>
      </c>
      <c r="E25" s="55">
        <v>0</v>
      </c>
      <c r="F25" s="55">
        <v>0</v>
      </c>
      <c r="G25" s="56">
        <f t="shared" si="0"/>
        <v>100</v>
      </c>
      <c r="H25" s="55">
        <f t="shared" si="1"/>
        <v>0</v>
      </c>
      <c r="I25" s="57" t="s">
        <v>23</v>
      </c>
      <c r="J25" s="58">
        <v>34881</v>
      </c>
      <c r="K25" s="40" t="s">
        <v>23</v>
      </c>
      <c r="L25" s="59">
        <v>35551</v>
      </c>
    </row>
    <row r="26" spans="1:12" s="25" customFormat="1" ht="12.75">
      <c r="A26" s="26" t="s">
        <v>38</v>
      </c>
      <c r="B26" s="27">
        <v>51.75</v>
      </c>
      <c r="C26" s="27">
        <v>45.16</v>
      </c>
      <c r="D26" s="27">
        <v>1.83</v>
      </c>
      <c r="E26" s="27">
        <v>0.94</v>
      </c>
      <c r="F26" s="27">
        <v>0.32</v>
      </c>
      <c r="G26" s="28">
        <f t="shared" si="0"/>
        <v>99.99999999999999</v>
      </c>
      <c r="H26" s="27">
        <f t="shared" si="1"/>
        <v>1.67</v>
      </c>
      <c r="I26" s="29" t="s">
        <v>23</v>
      </c>
      <c r="J26" s="30">
        <v>35309</v>
      </c>
      <c r="K26" s="31" t="s">
        <v>23</v>
      </c>
      <c r="L26" s="32">
        <v>35796</v>
      </c>
    </row>
    <row r="27" spans="1:12" s="25" customFormat="1" ht="12.75">
      <c r="A27" s="26" t="s">
        <v>39</v>
      </c>
      <c r="B27" s="27">
        <v>70.88</v>
      </c>
      <c r="C27" s="27">
        <v>25.69</v>
      </c>
      <c r="D27" s="27">
        <v>0.16</v>
      </c>
      <c r="E27" s="27">
        <v>1.26</v>
      </c>
      <c r="F27" s="27">
        <v>2.01</v>
      </c>
      <c r="G27" s="28">
        <f t="shared" si="0"/>
        <v>100</v>
      </c>
      <c r="H27" s="27">
        <f t="shared" si="1"/>
        <v>2.85</v>
      </c>
      <c r="I27" s="29" t="s">
        <v>28</v>
      </c>
      <c r="J27" s="30">
        <v>35156</v>
      </c>
      <c r="K27" s="31" t="s">
        <v>28</v>
      </c>
      <c r="L27" s="32">
        <v>35735</v>
      </c>
    </row>
    <row r="28" spans="1:12" s="25" customFormat="1" ht="12.75">
      <c r="A28" s="26" t="s">
        <v>40</v>
      </c>
      <c r="B28" s="27">
        <v>77.73</v>
      </c>
      <c r="C28" s="27">
        <v>19.72</v>
      </c>
      <c r="D28" s="27">
        <v>1.61</v>
      </c>
      <c r="E28" s="27">
        <v>0.67</v>
      </c>
      <c r="F28" s="27">
        <v>0.27</v>
      </c>
      <c r="G28" s="28">
        <f t="shared" si="0"/>
        <v>100</v>
      </c>
      <c r="H28" s="27">
        <f t="shared" si="1"/>
        <v>1.16</v>
      </c>
      <c r="I28" s="29" t="s">
        <v>23</v>
      </c>
      <c r="J28" s="30">
        <v>35309</v>
      </c>
      <c r="K28" s="31" t="s">
        <v>23</v>
      </c>
      <c r="L28" s="32">
        <v>35886</v>
      </c>
    </row>
    <row r="29" spans="1:12" s="25" customFormat="1" ht="12.75">
      <c r="A29" s="26" t="s">
        <v>41</v>
      </c>
      <c r="B29" s="27">
        <v>72.41</v>
      </c>
      <c r="C29" s="27">
        <v>25.93</v>
      </c>
      <c r="D29" s="27">
        <v>1.03</v>
      </c>
      <c r="E29" s="27">
        <v>0.35</v>
      </c>
      <c r="F29" s="27">
        <v>0.28</v>
      </c>
      <c r="G29" s="28">
        <f t="shared" si="0"/>
        <v>100</v>
      </c>
      <c r="H29" s="27">
        <f t="shared" si="1"/>
        <v>0.93</v>
      </c>
      <c r="I29" s="29" t="s">
        <v>23</v>
      </c>
      <c r="J29" s="30">
        <v>34912</v>
      </c>
      <c r="K29" s="31" t="s">
        <v>23</v>
      </c>
      <c r="L29" s="32">
        <v>35431</v>
      </c>
    </row>
    <row r="30" spans="1:12" s="25" customFormat="1" ht="12.75">
      <c r="A30" s="26" t="s">
        <v>42</v>
      </c>
      <c r="B30" s="27">
        <v>74.87</v>
      </c>
      <c r="C30" s="27">
        <v>22.82</v>
      </c>
      <c r="D30" s="27">
        <v>1.89</v>
      </c>
      <c r="E30" s="27">
        <v>0.41</v>
      </c>
      <c r="F30" s="27">
        <v>0.01</v>
      </c>
      <c r="G30" s="28">
        <f t="shared" si="0"/>
        <v>100</v>
      </c>
      <c r="H30" s="27">
        <f t="shared" si="1"/>
        <v>0.86</v>
      </c>
      <c r="I30" s="29" t="s">
        <v>23</v>
      </c>
      <c r="J30" s="30">
        <v>34881</v>
      </c>
      <c r="K30" s="31" t="s">
        <v>23</v>
      </c>
      <c r="L30" s="32">
        <v>35612</v>
      </c>
    </row>
    <row r="31" spans="1:12" s="25" customFormat="1" ht="12.75">
      <c r="A31" s="26" t="s">
        <v>43</v>
      </c>
      <c r="B31" s="27">
        <v>63.5</v>
      </c>
      <c r="C31" s="27">
        <v>31.69</v>
      </c>
      <c r="D31" s="27">
        <v>3.14</v>
      </c>
      <c r="E31" s="27">
        <v>1.26</v>
      </c>
      <c r="F31" s="27">
        <v>0.41</v>
      </c>
      <c r="G31" s="28">
        <f t="shared" si="0"/>
        <v>100</v>
      </c>
      <c r="H31" s="27">
        <f t="shared" si="1"/>
        <v>2.07</v>
      </c>
      <c r="I31" s="29" t="s">
        <v>23</v>
      </c>
      <c r="J31" s="30">
        <v>35309</v>
      </c>
      <c r="K31" s="31" t="s">
        <v>28</v>
      </c>
      <c r="L31" s="32">
        <v>35947</v>
      </c>
    </row>
    <row r="32" spans="1:12" s="25" customFormat="1" ht="12.75">
      <c r="A32" s="26" t="s">
        <v>44</v>
      </c>
      <c r="B32" s="27">
        <v>47.51</v>
      </c>
      <c r="C32" s="27">
        <v>48.47</v>
      </c>
      <c r="D32" s="27">
        <v>1.38</v>
      </c>
      <c r="E32" s="27">
        <v>1.26</v>
      </c>
      <c r="F32" s="27">
        <v>1.38</v>
      </c>
      <c r="G32" s="28">
        <f t="shared" si="0"/>
        <v>99.99999999999999</v>
      </c>
      <c r="H32" s="27">
        <f t="shared" si="1"/>
        <v>2.76</v>
      </c>
      <c r="I32" s="29" t="s">
        <v>28</v>
      </c>
      <c r="J32" s="30">
        <v>34943</v>
      </c>
      <c r="K32" s="31" t="s">
        <v>23</v>
      </c>
      <c r="L32" s="32">
        <v>35400</v>
      </c>
    </row>
    <row r="33" spans="1:12" s="25" customFormat="1" ht="12.75">
      <c r="A33" s="26" t="s">
        <v>45</v>
      </c>
      <c r="B33" s="27">
        <v>94.57</v>
      </c>
      <c r="C33" s="27">
        <v>5.43</v>
      </c>
      <c r="D33" s="27">
        <v>0</v>
      </c>
      <c r="E33" s="27">
        <v>0</v>
      </c>
      <c r="F33" s="27">
        <v>0</v>
      </c>
      <c r="G33" s="28">
        <f t="shared" si="0"/>
        <v>100</v>
      </c>
      <c r="H33" s="27">
        <f t="shared" si="1"/>
        <v>0.05</v>
      </c>
      <c r="I33" s="29" t="s">
        <v>23</v>
      </c>
      <c r="J33" s="30">
        <v>34151</v>
      </c>
      <c r="K33" s="31" t="s">
        <v>23</v>
      </c>
      <c r="L33" s="32">
        <v>35462</v>
      </c>
    </row>
    <row r="34" spans="1:12" s="25" customFormat="1" ht="12.75">
      <c r="A34" s="26" t="s">
        <v>46</v>
      </c>
      <c r="B34" s="27">
        <v>84.3</v>
      </c>
      <c r="C34" s="27">
        <v>14.06</v>
      </c>
      <c r="D34" s="27">
        <v>0.94</v>
      </c>
      <c r="E34" s="27">
        <v>0.6</v>
      </c>
      <c r="F34" s="27">
        <v>0.1</v>
      </c>
      <c r="G34" s="28">
        <f t="shared" si="0"/>
        <v>99.99999999999999</v>
      </c>
      <c r="H34" s="27">
        <f t="shared" si="1"/>
        <v>0.78</v>
      </c>
      <c r="I34" s="29" t="s">
        <v>23</v>
      </c>
      <c r="J34" s="30">
        <v>35431</v>
      </c>
      <c r="K34" s="31" t="s">
        <v>23</v>
      </c>
      <c r="L34" s="33">
        <v>35827</v>
      </c>
    </row>
    <row r="35" spans="1:12" s="25" customFormat="1" ht="12.75">
      <c r="A35" s="26" t="s">
        <v>47</v>
      </c>
      <c r="B35" s="27">
        <v>70.02</v>
      </c>
      <c r="C35" s="27">
        <v>27.01</v>
      </c>
      <c r="D35" s="27">
        <v>1.58</v>
      </c>
      <c r="E35" s="27">
        <v>0.96</v>
      </c>
      <c r="F35" s="27">
        <v>0.43</v>
      </c>
      <c r="G35" s="28">
        <f t="shared" si="0"/>
        <v>100</v>
      </c>
      <c r="H35" s="27">
        <f t="shared" si="1"/>
        <v>1.55</v>
      </c>
      <c r="I35" s="29" t="s">
        <v>23</v>
      </c>
      <c r="J35" s="30">
        <v>34578</v>
      </c>
      <c r="K35" s="31" t="s">
        <v>23</v>
      </c>
      <c r="L35" s="32">
        <v>35521</v>
      </c>
    </row>
    <row r="36" spans="1:12" s="25" customFormat="1" ht="12.75">
      <c r="A36" s="26" t="s">
        <v>48</v>
      </c>
      <c r="B36" s="27">
        <v>59.09</v>
      </c>
      <c r="C36" s="27">
        <v>37.96</v>
      </c>
      <c r="D36" s="27">
        <v>1.91</v>
      </c>
      <c r="E36" s="27">
        <v>0.59</v>
      </c>
      <c r="F36" s="27">
        <v>0.45</v>
      </c>
      <c r="G36" s="28">
        <f t="shared" si="0"/>
        <v>100.00000000000001</v>
      </c>
      <c r="H36" s="27">
        <f t="shared" si="1"/>
        <v>1.52</v>
      </c>
      <c r="I36" s="29" t="s">
        <v>23</v>
      </c>
      <c r="J36" s="30">
        <v>35674</v>
      </c>
      <c r="K36" s="31" t="s">
        <v>23</v>
      </c>
      <c r="L36" s="32">
        <v>36008</v>
      </c>
    </row>
    <row r="37" spans="1:12" s="25" customFormat="1" ht="12.75">
      <c r="A37" s="26" t="s">
        <v>49</v>
      </c>
      <c r="B37" s="27">
        <v>72.89</v>
      </c>
      <c r="C37" s="27">
        <v>14.47</v>
      </c>
      <c r="D37" s="27">
        <v>5.05</v>
      </c>
      <c r="E37" s="27">
        <v>4.75</v>
      </c>
      <c r="F37" s="27">
        <v>2.84</v>
      </c>
      <c r="G37" s="28">
        <f t="shared" si="0"/>
        <v>100</v>
      </c>
      <c r="H37" s="27">
        <f t="shared" si="1"/>
        <v>6.56</v>
      </c>
      <c r="I37" s="29" t="s">
        <v>23</v>
      </c>
      <c r="J37" s="30">
        <v>35186</v>
      </c>
      <c r="K37" s="31" t="s">
        <v>23</v>
      </c>
      <c r="L37" s="32">
        <v>35643</v>
      </c>
    </row>
    <row r="38" spans="1:12" s="25" customFormat="1" ht="12.75">
      <c r="A38" s="26" t="s">
        <v>50</v>
      </c>
      <c r="B38" s="27">
        <v>46.86</v>
      </c>
      <c r="C38" s="27">
        <v>49.75</v>
      </c>
      <c r="D38" s="27">
        <v>2.2</v>
      </c>
      <c r="E38" s="27">
        <v>1.14</v>
      </c>
      <c r="F38" s="27">
        <v>0.05</v>
      </c>
      <c r="G38" s="28">
        <f t="shared" si="0"/>
        <v>100</v>
      </c>
      <c r="H38" s="27">
        <f t="shared" si="1"/>
        <v>1.67</v>
      </c>
      <c r="I38" s="29" t="s">
        <v>23</v>
      </c>
      <c r="J38" s="30">
        <v>35521</v>
      </c>
      <c r="K38" s="31" t="s">
        <v>23</v>
      </c>
      <c r="L38" s="33">
        <v>35947</v>
      </c>
    </row>
    <row r="39" spans="1:12" s="25" customFormat="1" ht="12.75">
      <c r="A39" s="26" t="s">
        <v>51</v>
      </c>
      <c r="B39" s="27">
        <v>66.16</v>
      </c>
      <c r="C39" s="27">
        <v>15.96</v>
      </c>
      <c r="D39" s="27">
        <v>8.06</v>
      </c>
      <c r="E39" s="27">
        <v>7.18</v>
      </c>
      <c r="F39" s="27">
        <v>2.64</v>
      </c>
      <c r="G39" s="28">
        <f t="shared" si="0"/>
        <v>100.00000000000001</v>
      </c>
      <c r="H39" s="27">
        <f t="shared" si="1"/>
        <v>8.46</v>
      </c>
      <c r="I39" s="29" t="s">
        <v>28</v>
      </c>
      <c r="J39" s="30">
        <v>35186</v>
      </c>
      <c r="K39" s="31" t="s">
        <v>28</v>
      </c>
      <c r="L39" s="32">
        <v>35704</v>
      </c>
    </row>
    <row r="40" spans="1:12" s="25" customFormat="1" ht="12.75">
      <c r="A40" s="26" t="s">
        <v>52</v>
      </c>
      <c r="B40" s="27">
        <v>73.17</v>
      </c>
      <c r="C40" s="27">
        <v>19.72</v>
      </c>
      <c r="D40" s="27">
        <v>3.33</v>
      </c>
      <c r="E40" s="27">
        <v>2.34</v>
      </c>
      <c r="F40" s="27">
        <v>1.44</v>
      </c>
      <c r="G40" s="28">
        <f t="shared" si="0"/>
        <v>100</v>
      </c>
      <c r="H40" s="27">
        <f t="shared" si="1"/>
        <v>3.56</v>
      </c>
      <c r="I40" s="29" t="s">
        <v>23</v>
      </c>
      <c r="J40" s="30">
        <v>35431</v>
      </c>
      <c r="K40" s="31" t="s">
        <v>28</v>
      </c>
      <c r="L40" s="32">
        <v>35765</v>
      </c>
    </row>
    <row r="41" spans="1:12" s="25" customFormat="1" ht="12.75">
      <c r="A41" s="26" t="s">
        <v>53</v>
      </c>
      <c r="B41" s="27">
        <v>30.7</v>
      </c>
      <c r="C41" s="27">
        <v>65.62</v>
      </c>
      <c r="D41" s="27">
        <v>3.08</v>
      </c>
      <c r="E41" s="27">
        <v>0.3</v>
      </c>
      <c r="F41" s="27">
        <v>0.3</v>
      </c>
      <c r="G41" s="28">
        <f t="shared" si="0"/>
        <v>100</v>
      </c>
      <c r="H41" s="27">
        <f t="shared" si="1"/>
        <v>1.72</v>
      </c>
      <c r="I41" s="29" t="s">
        <v>23</v>
      </c>
      <c r="J41" s="30">
        <v>35704</v>
      </c>
      <c r="K41" s="31" t="s">
        <v>23</v>
      </c>
      <c r="L41" s="32">
        <v>35977</v>
      </c>
    </row>
    <row r="42" spans="1:13" s="25" customFormat="1" ht="12.75">
      <c r="A42" s="26" t="s">
        <v>54</v>
      </c>
      <c r="B42" s="27">
        <v>42.03</v>
      </c>
      <c r="C42" s="27">
        <v>54.35</v>
      </c>
      <c r="D42" s="27">
        <v>3.62</v>
      </c>
      <c r="E42" s="27">
        <v>0</v>
      </c>
      <c r="F42" s="27">
        <v>0</v>
      </c>
      <c r="G42" s="28">
        <f t="shared" si="0"/>
        <v>100</v>
      </c>
      <c r="H42" s="27">
        <f t="shared" si="1"/>
        <v>1.27</v>
      </c>
      <c r="I42" s="29" t="s">
        <v>23</v>
      </c>
      <c r="J42" s="30">
        <v>35156</v>
      </c>
      <c r="K42" s="31" t="s">
        <v>23</v>
      </c>
      <c r="L42" s="33">
        <v>35674</v>
      </c>
      <c r="M42" s="34"/>
    </row>
    <row r="43" spans="1:12" s="25" customFormat="1" ht="12.75">
      <c r="A43" s="26" t="s">
        <v>55</v>
      </c>
      <c r="B43" s="31">
        <v>94.52</v>
      </c>
      <c r="C43" s="31">
        <v>5.48</v>
      </c>
      <c r="D43" s="31">
        <v>0</v>
      </c>
      <c r="E43" s="31">
        <v>0</v>
      </c>
      <c r="F43" s="31">
        <v>0</v>
      </c>
      <c r="G43" s="28">
        <f t="shared" si="0"/>
        <v>100</v>
      </c>
      <c r="H43" s="27">
        <f t="shared" si="1"/>
        <v>0.05</v>
      </c>
      <c r="I43" s="35" t="s">
        <v>23</v>
      </c>
      <c r="J43" s="36">
        <v>35462</v>
      </c>
      <c r="K43" s="37" t="s">
        <v>23</v>
      </c>
      <c r="L43" s="38">
        <v>35796</v>
      </c>
    </row>
    <row r="44" spans="1:12" s="25" customFormat="1" ht="12.75">
      <c r="A44" s="39" t="s">
        <v>56</v>
      </c>
      <c r="B44" s="40">
        <v>67.63790373493899</v>
      </c>
      <c r="C44" s="40">
        <v>28.979246424330526</v>
      </c>
      <c r="D44" s="40">
        <v>2.285692250371101</v>
      </c>
      <c r="E44" s="40">
        <v>0.7868418946972657</v>
      </c>
      <c r="F44" s="40">
        <v>0.31031569566210854</v>
      </c>
      <c r="G44" s="41">
        <v>100</v>
      </c>
      <c r="H44" s="42">
        <v>1.5</v>
      </c>
      <c r="I44" s="43"/>
      <c r="J44" s="44"/>
      <c r="K44" s="43"/>
      <c r="L44" s="44"/>
    </row>
    <row r="45" spans="1:12" ht="12.75">
      <c r="A45" s="45"/>
      <c r="B45" s="31"/>
      <c r="C45" s="31"/>
      <c r="D45" s="31"/>
      <c r="E45" s="31"/>
      <c r="F45" s="31"/>
      <c r="G45" s="31"/>
      <c r="H45" s="27"/>
      <c r="I45" s="43"/>
      <c r="J45" s="44"/>
      <c r="K45" s="43"/>
      <c r="L45" s="44"/>
    </row>
    <row r="46" spans="1:12" ht="12.75">
      <c r="A46" s="45"/>
      <c r="B46" s="31"/>
      <c r="C46" s="46"/>
      <c r="D46" s="31"/>
      <c r="E46" s="31"/>
      <c r="F46" s="31"/>
      <c r="G46" s="31"/>
      <c r="H46" s="27"/>
      <c r="I46" s="43"/>
      <c r="J46" s="44"/>
      <c r="K46" s="43"/>
      <c r="L46" s="44"/>
    </row>
    <row r="47" spans="1:12" ht="12.75">
      <c r="A47" s="45"/>
      <c r="B47" s="31"/>
      <c r="C47" s="47"/>
      <c r="D47" s="5"/>
      <c r="E47" s="5"/>
      <c r="F47" s="5"/>
      <c r="G47" s="5"/>
      <c r="H47" s="5"/>
      <c r="I47" s="5"/>
      <c r="J47" s="6"/>
      <c r="K47" s="5"/>
      <c r="L47" s="6"/>
    </row>
    <row r="50" spans="1:12" ht="12.75">
      <c r="A50" s="126"/>
      <c r="B50" s="126"/>
      <c r="C50" s="126"/>
      <c r="D50" s="126"/>
      <c r="E50" s="126"/>
      <c r="F50" s="126"/>
      <c r="G50" s="126"/>
      <c r="H50" s="126"/>
      <c r="I50" s="126"/>
      <c r="J50" s="126"/>
      <c r="K50" s="126"/>
      <c r="L50" s="126"/>
    </row>
  </sheetData>
  <mergeCells count="7">
    <mergeCell ref="I9:J9"/>
    <mergeCell ref="K9:L9"/>
    <mergeCell ref="A50:L50"/>
    <mergeCell ref="I6:L6"/>
    <mergeCell ref="I7:L7"/>
    <mergeCell ref="I8:J8"/>
    <mergeCell ref="K8:L8"/>
  </mergeCells>
  <printOptions/>
  <pageMargins left="0.75" right="0.75" top="1" bottom="1" header="0" footer="0"/>
  <pageSetup fitToHeight="1" fitToWidth="1" horizontalDpi="600" verticalDpi="600" orientation="landscape" scale="79" r:id="rId1"/>
  <rowBreaks count="1" manualBreakCount="1">
    <brk id="44" max="255" man="1"/>
  </rowBreaks>
</worksheet>
</file>

<file path=xl/worksheets/sheet2.xml><?xml version="1.0" encoding="utf-8"?>
<worksheet xmlns="http://schemas.openxmlformats.org/spreadsheetml/2006/main" xmlns:r="http://schemas.openxmlformats.org/officeDocument/2006/relationships">
  <sheetPr>
    <pageSetUpPr fitToPage="1"/>
  </sheetPr>
  <dimension ref="B2:M42"/>
  <sheetViews>
    <sheetView showGridLines="0" tabSelected="1" workbookViewId="0" topLeftCell="A1">
      <selection activeCell="A1" sqref="A1"/>
    </sheetView>
  </sheetViews>
  <sheetFormatPr defaultColWidth="11.421875" defaultRowHeight="12.75"/>
  <cols>
    <col min="1" max="1" width="6.28125" style="49" customWidth="1"/>
    <col min="2" max="2" width="31.00390625" style="49" customWidth="1"/>
    <col min="3" max="8" width="7.28125" style="49" customWidth="1"/>
    <col min="9" max="9" width="12.57421875" style="49" customWidth="1"/>
    <col min="10" max="10" width="11.421875" style="49" customWidth="1"/>
    <col min="11" max="11" width="8.00390625" style="49" bestFit="1" customWidth="1"/>
    <col min="12" max="12" width="11.421875" style="49" customWidth="1"/>
    <col min="13" max="13" width="8.00390625" style="49" bestFit="1" customWidth="1"/>
    <col min="14" max="16384" width="11.421875" style="49" customWidth="1"/>
  </cols>
  <sheetData>
    <row r="2" spans="2:13" ht="22.5">
      <c r="B2" s="60" t="s">
        <v>0</v>
      </c>
      <c r="C2" s="50"/>
      <c r="D2" s="50"/>
      <c r="E2" s="50"/>
      <c r="F2" s="50"/>
      <c r="G2" s="50"/>
      <c r="H2" s="50"/>
      <c r="I2" s="50"/>
      <c r="J2" s="50"/>
      <c r="K2" s="50"/>
      <c r="L2" s="50"/>
      <c r="M2" s="50"/>
    </row>
    <row r="3" spans="2:13" ht="22.5">
      <c r="B3" s="60" t="s">
        <v>67</v>
      </c>
      <c r="C3" s="50"/>
      <c r="D3" s="50"/>
      <c r="E3" s="50"/>
      <c r="F3" s="50"/>
      <c r="G3" s="50"/>
      <c r="H3" s="50"/>
      <c r="I3" s="50"/>
      <c r="J3" s="50"/>
      <c r="K3" s="50"/>
      <c r="L3" s="50"/>
      <c r="M3" s="50"/>
    </row>
    <row r="4" ht="15" thickBot="1"/>
    <row r="5" spans="2:13" ht="14.25">
      <c r="B5" s="61"/>
      <c r="C5" s="62" t="s">
        <v>58</v>
      </c>
      <c r="D5" s="63"/>
      <c r="E5" s="64"/>
      <c r="F5" s="64"/>
      <c r="G5" s="64"/>
      <c r="H5" s="64"/>
      <c r="I5" s="65"/>
      <c r="J5" s="62" t="s">
        <v>59</v>
      </c>
      <c r="K5" s="64"/>
      <c r="L5" s="64"/>
      <c r="M5" s="65"/>
    </row>
    <row r="6" spans="2:13" ht="15" thickBot="1">
      <c r="B6" s="66"/>
      <c r="C6" s="67" t="s">
        <v>60</v>
      </c>
      <c r="D6" s="68"/>
      <c r="E6" s="69"/>
      <c r="F6" s="69"/>
      <c r="G6" s="69"/>
      <c r="H6" s="69"/>
      <c r="I6" s="70"/>
      <c r="J6" s="71" t="s">
        <v>61</v>
      </c>
      <c r="K6" s="72"/>
      <c r="L6" s="72"/>
      <c r="M6" s="73"/>
    </row>
    <row r="7" spans="2:13" ht="14.25">
      <c r="B7" s="74" t="s">
        <v>62</v>
      </c>
      <c r="C7" s="75"/>
      <c r="D7" s="76"/>
      <c r="E7" s="76"/>
      <c r="F7" s="76"/>
      <c r="G7" s="76"/>
      <c r="H7" s="76"/>
      <c r="I7" s="77" t="s">
        <v>63</v>
      </c>
      <c r="J7" s="78" t="s">
        <v>64</v>
      </c>
      <c r="K7" s="79"/>
      <c r="L7" s="131" t="s">
        <v>64</v>
      </c>
      <c r="M7" s="132"/>
    </row>
    <row r="8" spans="2:13" ht="14.25">
      <c r="B8" s="74" t="s">
        <v>65</v>
      </c>
      <c r="C8" s="80" t="s">
        <v>9</v>
      </c>
      <c r="D8" s="81" t="s">
        <v>10</v>
      </c>
      <c r="E8" s="81" t="s">
        <v>11</v>
      </c>
      <c r="F8" s="81" t="s">
        <v>12</v>
      </c>
      <c r="G8" s="81" t="s">
        <v>13</v>
      </c>
      <c r="H8" s="81" t="s">
        <v>14</v>
      </c>
      <c r="I8" s="82" t="s">
        <v>15</v>
      </c>
      <c r="J8" s="83" t="s">
        <v>16</v>
      </c>
      <c r="K8" s="72"/>
      <c r="L8" s="72" t="s">
        <v>17</v>
      </c>
      <c r="M8" s="73"/>
    </row>
    <row r="9" spans="2:13" ht="15" thickBot="1">
      <c r="B9" s="84" t="s">
        <v>18</v>
      </c>
      <c r="C9" s="85" t="s">
        <v>19</v>
      </c>
      <c r="D9" s="86" t="s">
        <v>19</v>
      </c>
      <c r="E9" s="86" t="s">
        <v>19</v>
      </c>
      <c r="F9" s="86" t="s">
        <v>19</v>
      </c>
      <c r="G9" s="86" t="s">
        <v>19</v>
      </c>
      <c r="H9" s="86" t="s">
        <v>19</v>
      </c>
      <c r="I9" s="87" t="s">
        <v>19</v>
      </c>
      <c r="J9" s="88" t="s">
        <v>66</v>
      </c>
      <c r="K9" s="89" t="s">
        <v>21</v>
      </c>
      <c r="L9" s="89" t="s">
        <v>66</v>
      </c>
      <c r="M9" s="90" t="s">
        <v>21</v>
      </c>
    </row>
    <row r="10" spans="2:13" ht="14.25">
      <c r="B10" s="99" t="s">
        <v>22</v>
      </c>
      <c r="C10" s="100">
        <v>81.19</v>
      </c>
      <c r="D10" s="101">
        <v>17.7</v>
      </c>
      <c r="E10" s="102">
        <v>0.48</v>
      </c>
      <c r="F10" s="101">
        <v>0.19</v>
      </c>
      <c r="G10" s="101">
        <v>0.44</v>
      </c>
      <c r="H10" s="102">
        <v>100</v>
      </c>
      <c r="I10" s="91">
        <v>0.78</v>
      </c>
      <c r="J10" s="115" t="s">
        <v>23</v>
      </c>
      <c r="K10" s="116">
        <v>34516</v>
      </c>
      <c r="L10" s="95" t="s">
        <v>23</v>
      </c>
      <c r="M10" s="121">
        <v>35704</v>
      </c>
    </row>
    <row r="11" spans="2:13" ht="14.25">
      <c r="B11" s="103" t="s">
        <v>24</v>
      </c>
      <c r="C11" s="104">
        <v>85.14</v>
      </c>
      <c r="D11" s="105">
        <v>12.6</v>
      </c>
      <c r="E11" s="106">
        <v>1.41</v>
      </c>
      <c r="F11" s="105">
        <v>0.85</v>
      </c>
      <c r="G11" s="105">
        <v>0</v>
      </c>
      <c r="H11" s="106">
        <v>100</v>
      </c>
      <c r="I11" s="92">
        <v>0.92</v>
      </c>
      <c r="J11" s="117" t="s">
        <v>23</v>
      </c>
      <c r="K11" s="118">
        <v>35431</v>
      </c>
      <c r="L11" s="96" t="s">
        <v>23</v>
      </c>
      <c r="M11" s="122">
        <v>35947</v>
      </c>
    </row>
    <row r="12" spans="2:13" ht="14.25">
      <c r="B12" s="103" t="s">
        <v>25</v>
      </c>
      <c r="C12" s="104">
        <v>80.04</v>
      </c>
      <c r="D12" s="105">
        <v>16.59</v>
      </c>
      <c r="E12" s="106">
        <v>1.96</v>
      </c>
      <c r="F12" s="105">
        <v>0.91</v>
      </c>
      <c r="G12" s="105">
        <v>0.5</v>
      </c>
      <c r="H12" s="106">
        <v>100</v>
      </c>
      <c r="I12" s="92">
        <v>1.55</v>
      </c>
      <c r="J12" s="117" t="s">
        <v>23</v>
      </c>
      <c r="K12" s="118">
        <v>35034</v>
      </c>
      <c r="L12" s="96" t="s">
        <v>23</v>
      </c>
      <c r="M12" s="122">
        <v>35612</v>
      </c>
    </row>
    <row r="13" spans="2:13" ht="14.25">
      <c r="B13" s="103" t="s">
        <v>26</v>
      </c>
      <c r="C13" s="104">
        <v>64.23</v>
      </c>
      <c r="D13" s="105">
        <v>33.15</v>
      </c>
      <c r="E13" s="106">
        <v>2.62</v>
      </c>
      <c r="F13" s="105">
        <v>0</v>
      </c>
      <c r="G13" s="105">
        <v>0</v>
      </c>
      <c r="H13" s="106">
        <v>100</v>
      </c>
      <c r="I13" s="92">
        <v>0.86</v>
      </c>
      <c r="J13" s="117" t="s">
        <v>23</v>
      </c>
      <c r="K13" s="118">
        <v>35247</v>
      </c>
      <c r="L13" s="96" t="s">
        <v>23</v>
      </c>
      <c r="M13" s="122">
        <v>35765</v>
      </c>
    </row>
    <row r="14" spans="2:13" ht="14.25">
      <c r="B14" s="103" t="s">
        <v>27</v>
      </c>
      <c r="C14" s="104">
        <v>57.68</v>
      </c>
      <c r="D14" s="105">
        <v>39.14</v>
      </c>
      <c r="E14" s="106">
        <v>2.56</v>
      </c>
      <c r="F14" s="105">
        <v>0.47</v>
      </c>
      <c r="G14" s="105">
        <v>0.15</v>
      </c>
      <c r="H14" s="106">
        <v>100</v>
      </c>
      <c r="I14" s="92">
        <v>1.32</v>
      </c>
      <c r="J14" s="117" t="s">
        <v>28</v>
      </c>
      <c r="K14" s="118">
        <v>35247</v>
      </c>
      <c r="L14" s="96" t="s">
        <v>23</v>
      </c>
      <c r="M14" s="122">
        <v>35612</v>
      </c>
    </row>
    <row r="15" spans="2:13" ht="14.25">
      <c r="B15" s="103" t="s">
        <v>29</v>
      </c>
      <c r="C15" s="104">
        <v>57.77</v>
      </c>
      <c r="D15" s="105">
        <v>38.51</v>
      </c>
      <c r="E15" s="106">
        <v>2.74</v>
      </c>
      <c r="F15" s="105">
        <v>0.71</v>
      </c>
      <c r="G15" s="105">
        <v>0.27</v>
      </c>
      <c r="H15" s="106">
        <v>100</v>
      </c>
      <c r="I15" s="92">
        <v>1.6</v>
      </c>
      <c r="J15" s="117" t="s">
        <v>23</v>
      </c>
      <c r="K15" s="118">
        <v>35034</v>
      </c>
      <c r="L15" s="96" t="s">
        <v>23</v>
      </c>
      <c r="M15" s="122">
        <v>35612</v>
      </c>
    </row>
    <row r="16" spans="2:13" ht="14.25">
      <c r="B16" s="103" t="s">
        <v>30</v>
      </c>
      <c r="C16" s="104">
        <v>65.51</v>
      </c>
      <c r="D16" s="105">
        <v>32.12</v>
      </c>
      <c r="E16" s="106">
        <v>2.14</v>
      </c>
      <c r="F16" s="105">
        <v>0.15</v>
      </c>
      <c r="G16" s="105">
        <v>0.08</v>
      </c>
      <c r="H16" s="106">
        <v>100</v>
      </c>
      <c r="I16" s="92">
        <v>0.91</v>
      </c>
      <c r="J16" s="117" t="s">
        <v>23</v>
      </c>
      <c r="K16" s="118">
        <v>35186</v>
      </c>
      <c r="L16" s="96" t="s">
        <v>23</v>
      </c>
      <c r="M16" s="122">
        <v>35765</v>
      </c>
    </row>
    <row r="17" spans="2:13" ht="14.25">
      <c r="B17" s="103" t="s">
        <v>31</v>
      </c>
      <c r="C17" s="104">
        <v>66.9</v>
      </c>
      <c r="D17" s="105">
        <v>27.38</v>
      </c>
      <c r="E17" s="106">
        <v>1.77</v>
      </c>
      <c r="F17" s="105">
        <v>3.94</v>
      </c>
      <c r="G17" s="105">
        <v>0.01</v>
      </c>
      <c r="H17" s="106">
        <v>100</v>
      </c>
      <c r="I17" s="92">
        <v>3</v>
      </c>
      <c r="J17" s="117" t="s">
        <v>23</v>
      </c>
      <c r="K17" s="118">
        <v>35462</v>
      </c>
      <c r="L17" s="96" t="s">
        <v>23</v>
      </c>
      <c r="M17" s="122">
        <v>35827</v>
      </c>
    </row>
    <row r="18" spans="2:13" ht="14.25">
      <c r="B18" s="103" t="s">
        <v>32</v>
      </c>
      <c r="C18" s="104">
        <v>33.81</v>
      </c>
      <c r="D18" s="105">
        <v>60.66</v>
      </c>
      <c r="E18" s="106">
        <v>4.96</v>
      </c>
      <c r="F18" s="105">
        <v>0.27</v>
      </c>
      <c r="G18" s="105">
        <v>0.3</v>
      </c>
      <c r="H18" s="106">
        <v>100</v>
      </c>
      <c r="I18" s="92">
        <v>2.03</v>
      </c>
      <c r="J18" s="117" t="s">
        <v>23</v>
      </c>
      <c r="K18" s="118">
        <v>35431</v>
      </c>
      <c r="L18" s="96" t="s">
        <v>28</v>
      </c>
      <c r="M18" s="122">
        <v>35977</v>
      </c>
    </row>
    <row r="19" spans="2:13" ht="14.25">
      <c r="B19" s="103" t="s">
        <v>33</v>
      </c>
      <c r="C19" s="104">
        <v>75.3</v>
      </c>
      <c r="D19" s="105">
        <v>19.85</v>
      </c>
      <c r="E19" s="106">
        <v>3.14</v>
      </c>
      <c r="F19" s="105">
        <v>1.55</v>
      </c>
      <c r="G19" s="105">
        <v>0.16</v>
      </c>
      <c r="H19" s="106">
        <v>100</v>
      </c>
      <c r="I19" s="92">
        <v>1.9</v>
      </c>
      <c r="J19" s="117" t="s">
        <v>23</v>
      </c>
      <c r="K19" s="118">
        <v>34639</v>
      </c>
      <c r="L19" s="96" t="s">
        <v>23</v>
      </c>
      <c r="M19" s="122">
        <v>35431</v>
      </c>
    </row>
    <row r="20" spans="2:13" ht="14.25">
      <c r="B20" s="103" t="s">
        <v>34</v>
      </c>
      <c r="C20" s="104">
        <v>32.33</v>
      </c>
      <c r="D20" s="105">
        <v>58.55</v>
      </c>
      <c r="E20" s="106">
        <v>8.96</v>
      </c>
      <c r="F20" s="105">
        <v>0</v>
      </c>
      <c r="G20" s="105">
        <v>0.16</v>
      </c>
      <c r="H20" s="106">
        <v>100</v>
      </c>
      <c r="I20" s="92">
        <v>2.52</v>
      </c>
      <c r="J20" s="117" t="s">
        <v>35</v>
      </c>
      <c r="K20" s="118">
        <v>35309</v>
      </c>
      <c r="L20" s="96" t="s">
        <v>23</v>
      </c>
      <c r="M20" s="122">
        <v>35765</v>
      </c>
    </row>
    <row r="21" spans="2:13" ht="14.25">
      <c r="B21" s="103" t="s">
        <v>36</v>
      </c>
      <c r="C21" s="104">
        <v>88.05</v>
      </c>
      <c r="D21" s="105">
        <v>11.95</v>
      </c>
      <c r="E21" s="106">
        <v>0</v>
      </c>
      <c r="F21" s="105">
        <v>0</v>
      </c>
      <c r="G21" s="105">
        <v>0</v>
      </c>
      <c r="H21" s="106">
        <v>100</v>
      </c>
      <c r="I21" s="92">
        <v>0.12</v>
      </c>
      <c r="J21" s="117" t="s">
        <v>23</v>
      </c>
      <c r="K21" s="118">
        <v>34759</v>
      </c>
      <c r="L21" s="96" t="s">
        <v>23</v>
      </c>
      <c r="M21" s="122">
        <v>35886</v>
      </c>
    </row>
    <row r="22" spans="2:13" ht="14.25">
      <c r="B22" s="103" t="s">
        <v>37</v>
      </c>
      <c r="C22" s="104">
        <v>61.64</v>
      </c>
      <c r="D22" s="105">
        <v>32.52</v>
      </c>
      <c r="E22" s="106">
        <v>3.53</v>
      </c>
      <c r="F22" s="105">
        <v>0</v>
      </c>
      <c r="G22" s="105">
        <v>2.31</v>
      </c>
      <c r="H22" s="106">
        <v>100</v>
      </c>
      <c r="I22" s="92">
        <v>3.11</v>
      </c>
      <c r="J22" s="117" t="s">
        <v>23</v>
      </c>
      <c r="K22" s="118">
        <v>35462</v>
      </c>
      <c r="L22" s="96" t="s">
        <v>23</v>
      </c>
      <c r="M22" s="122">
        <v>35827</v>
      </c>
    </row>
    <row r="23" spans="2:13" ht="14.25">
      <c r="B23" s="103" t="s">
        <v>57</v>
      </c>
      <c r="C23" s="104">
        <v>100</v>
      </c>
      <c r="D23" s="105">
        <v>0</v>
      </c>
      <c r="E23" s="106">
        <v>0</v>
      </c>
      <c r="F23" s="105">
        <v>0</v>
      </c>
      <c r="G23" s="105">
        <v>0</v>
      </c>
      <c r="H23" s="106">
        <v>100</v>
      </c>
      <c r="I23" s="92">
        <v>0</v>
      </c>
      <c r="J23" s="117" t="s">
        <v>23</v>
      </c>
      <c r="K23" s="118">
        <v>34881</v>
      </c>
      <c r="L23" s="96" t="s">
        <v>23</v>
      </c>
      <c r="M23" s="122">
        <v>35551</v>
      </c>
    </row>
    <row r="24" spans="2:13" ht="14.25">
      <c r="B24" s="103" t="s">
        <v>38</v>
      </c>
      <c r="C24" s="104">
        <v>51.75</v>
      </c>
      <c r="D24" s="105">
        <v>45.16</v>
      </c>
      <c r="E24" s="106">
        <v>1.83</v>
      </c>
      <c r="F24" s="105">
        <v>0.94</v>
      </c>
      <c r="G24" s="105">
        <v>0.32</v>
      </c>
      <c r="H24" s="106">
        <v>100</v>
      </c>
      <c r="I24" s="92">
        <v>1.67</v>
      </c>
      <c r="J24" s="117" t="s">
        <v>23</v>
      </c>
      <c r="K24" s="118">
        <v>35309</v>
      </c>
      <c r="L24" s="96" t="s">
        <v>23</v>
      </c>
      <c r="M24" s="122">
        <v>35796</v>
      </c>
    </row>
    <row r="25" spans="2:13" ht="14.25">
      <c r="B25" s="103" t="s">
        <v>39</v>
      </c>
      <c r="C25" s="104">
        <v>70.88</v>
      </c>
      <c r="D25" s="105">
        <v>25.69</v>
      </c>
      <c r="E25" s="106">
        <v>0.16</v>
      </c>
      <c r="F25" s="105">
        <v>1.26</v>
      </c>
      <c r="G25" s="105">
        <v>2.01</v>
      </c>
      <c r="H25" s="106">
        <v>100</v>
      </c>
      <c r="I25" s="92">
        <v>2.85</v>
      </c>
      <c r="J25" s="117" t="s">
        <v>28</v>
      </c>
      <c r="K25" s="118">
        <v>35156</v>
      </c>
      <c r="L25" s="96" t="s">
        <v>28</v>
      </c>
      <c r="M25" s="122">
        <v>35735</v>
      </c>
    </row>
    <row r="26" spans="2:13" ht="14.25">
      <c r="B26" s="103" t="s">
        <v>40</v>
      </c>
      <c r="C26" s="104">
        <v>77.73</v>
      </c>
      <c r="D26" s="105">
        <v>19.72</v>
      </c>
      <c r="E26" s="106">
        <v>1.61</v>
      </c>
      <c r="F26" s="105">
        <v>0.67</v>
      </c>
      <c r="G26" s="105">
        <v>0.27</v>
      </c>
      <c r="H26" s="106">
        <v>100</v>
      </c>
      <c r="I26" s="92">
        <v>1.16</v>
      </c>
      <c r="J26" s="117" t="s">
        <v>23</v>
      </c>
      <c r="K26" s="118">
        <v>35309</v>
      </c>
      <c r="L26" s="96" t="s">
        <v>23</v>
      </c>
      <c r="M26" s="122">
        <v>35886</v>
      </c>
    </row>
    <row r="27" spans="2:13" ht="14.25">
      <c r="B27" s="103" t="s">
        <v>41</v>
      </c>
      <c r="C27" s="104">
        <v>72.41</v>
      </c>
      <c r="D27" s="105">
        <v>25.93</v>
      </c>
      <c r="E27" s="106">
        <v>1.03</v>
      </c>
      <c r="F27" s="105">
        <v>0.35</v>
      </c>
      <c r="G27" s="105">
        <v>0.28</v>
      </c>
      <c r="H27" s="106">
        <v>100</v>
      </c>
      <c r="I27" s="92">
        <v>0.93</v>
      </c>
      <c r="J27" s="117" t="s">
        <v>23</v>
      </c>
      <c r="K27" s="118">
        <v>34912</v>
      </c>
      <c r="L27" s="96" t="s">
        <v>23</v>
      </c>
      <c r="M27" s="122">
        <v>35431</v>
      </c>
    </row>
    <row r="28" spans="2:13" ht="14.25">
      <c r="B28" s="103" t="s">
        <v>42</v>
      </c>
      <c r="C28" s="104">
        <v>74.87</v>
      </c>
      <c r="D28" s="105">
        <v>22.82</v>
      </c>
      <c r="E28" s="106">
        <v>1.89</v>
      </c>
      <c r="F28" s="105">
        <v>0.41</v>
      </c>
      <c r="G28" s="105">
        <v>0.01</v>
      </c>
      <c r="H28" s="106">
        <v>100</v>
      </c>
      <c r="I28" s="92">
        <v>0.86</v>
      </c>
      <c r="J28" s="117" t="s">
        <v>23</v>
      </c>
      <c r="K28" s="118">
        <v>34881</v>
      </c>
      <c r="L28" s="96" t="s">
        <v>23</v>
      </c>
      <c r="M28" s="122">
        <v>35612</v>
      </c>
    </row>
    <row r="29" spans="2:13" ht="14.25">
      <c r="B29" s="103" t="s">
        <v>43</v>
      </c>
      <c r="C29" s="104">
        <v>63.5</v>
      </c>
      <c r="D29" s="105">
        <v>31.69</v>
      </c>
      <c r="E29" s="106">
        <v>3.14</v>
      </c>
      <c r="F29" s="105">
        <v>1.26</v>
      </c>
      <c r="G29" s="105">
        <v>0.41</v>
      </c>
      <c r="H29" s="106">
        <v>100</v>
      </c>
      <c r="I29" s="92">
        <v>2.07</v>
      </c>
      <c r="J29" s="117" t="s">
        <v>23</v>
      </c>
      <c r="K29" s="118">
        <v>35309</v>
      </c>
      <c r="L29" s="96" t="s">
        <v>28</v>
      </c>
      <c r="M29" s="122">
        <v>35947</v>
      </c>
    </row>
    <row r="30" spans="2:13" ht="14.25">
      <c r="B30" s="103" t="s">
        <v>44</v>
      </c>
      <c r="C30" s="104">
        <v>47.51</v>
      </c>
      <c r="D30" s="105">
        <v>48.47</v>
      </c>
      <c r="E30" s="106">
        <v>1.38</v>
      </c>
      <c r="F30" s="105">
        <v>1.26</v>
      </c>
      <c r="G30" s="105">
        <v>1.38</v>
      </c>
      <c r="H30" s="106">
        <v>100</v>
      </c>
      <c r="I30" s="92">
        <v>2.76</v>
      </c>
      <c r="J30" s="117" t="s">
        <v>28</v>
      </c>
      <c r="K30" s="118">
        <v>34943</v>
      </c>
      <c r="L30" s="96" t="s">
        <v>23</v>
      </c>
      <c r="M30" s="122">
        <v>35400</v>
      </c>
    </row>
    <row r="31" spans="2:13" ht="14.25">
      <c r="B31" s="103" t="s">
        <v>45</v>
      </c>
      <c r="C31" s="104">
        <v>94.57</v>
      </c>
      <c r="D31" s="105">
        <v>5.43</v>
      </c>
      <c r="E31" s="106">
        <v>0</v>
      </c>
      <c r="F31" s="105">
        <v>0</v>
      </c>
      <c r="G31" s="105">
        <v>0</v>
      </c>
      <c r="H31" s="106">
        <v>100</v>
      </c>
      <c r="I31" s="92">
        <v>0.05</v>
      </c>
      <c r="J31" s="117" t="s">
        <v>23</v>
      </c>
      <c r="K31" s="118">
        <v>34151</v>
      </c>
      <c r="L31" s="96" t="s">
        <v>23</v>
      </c>
      <c r="M31" s="122">
        <v>35462</v>
      </c>
    </row>
    <row r="32" spans="2:13" ht="14.25">
      <c r="B32" s="103" t="s">
        <v>46</v>
      </c>
      <c r="C32" s="104">
        <v>84.3</v>
      </c>
      <c r="D32" s="105">
        <v>14.06</v>
      </c>
      <c r="E32" s="106">
        <v>0.94</v>
      </c>
      <c r="F32" s="105">
        <v>0.6</v>
      </c>
      <c r="G32" s="105">
        <v>0.1</v>
      </c>
      <c r="H32" s="106">
        <v>100</v>
      </c>
      <c r="I32" s="92">
        <v>0.78</v>
      </c>
      <c r="J32" s="117" t="s">
        <v>23</v>
      </c>
      <c r="K32" s="118">
        <v>35431</v>
      </c>
      <c r="L32" s="96" t="s">
        <v>23</v>
      </c>
      <c r="M32" s="122">
        <v>35827</v>
      </c>
    </row>
    <row r="33" spans="2:13" ht="14.25">
      <c r="B33" s="103" t="s">
        <v>47</v>
      </c>
      <c r="C33" s="104">
        <v>70.02</v>
      </c>
      <c r="D33" s="105">
        <v>27.01</v>
      </c>
      <c r="E33" s="106">
        <v>1.58</v>
      </c>
      <c r="F33" s="105">
        <v>0.96</v>
      </c>
      <c r="G33" s="105">
        <v>0.43</v>
      </c>
      <c r="H33" s="106">
        <v>100</v>
      </c>
      <c r="I33" s="92">
        <v>1.55</v>
      </c>
      <c r="J33" s="117" t="s">
        <v>23</v>
      </c>
      <c r="K33" s="118">
        <v>34578</v>
      </c>
      <c r="L33" s="96" t="s">
        <v>23</v>
      </c>
      <c r="M33" s="122">
        <v>35521</v>
      </c>
    </row>
    <row r="34" spans="2:13" ht="14.25">
      <c r="B34" s="103" t="s">
        <v>48</v>
      </c>
      <c r="C34" s="104">
        <v>59.09</v>
      </c>
      <c r="D34" s="105">
        <v>37.96</v>
      </c>
      <c r="E34" s="106">
        <v>1.91</v>
      </c>
      <c r="F34" s="105">
        <v>0.59</v>
      </c>
      <c r="G34" s="105">
        <v>0.45</v>
      </c>
      <c r="H34" s="106">
        <v>100</v>
      </c>
      <c r="I34" s="92">
        <v>1.52</v>
      </c>
      <c r="J34" s="117" t="s">
        <v>23</v>
      </c>
      <c r="K34" s="118">
        <v>35674</v>
      </c>
      <c r="L34" s="96" t="s">
        <v>23</v>
      </c>
      <c r="M34" s="122">
        <v>36008</v>
      </c>
    </row>
    <row r="35" spans="2:13" ht="14.25">
      <c r="B35" s="103" t="s">
        <v>49</v>
      </c>
      <c r="C35" s="104">
        <v>72.89</v>
      </c>
      <c r="D35" s="105">
        <v>14.47</v>
      </c>
      <c r="E35" s="106">
        <v>5.05</v>
      </c>
      <c r="F35" s="105">
        <v>4.75</v>
      </c>
      <c r="G35" s="105">
        <v>2.84</v>
      </c>
      <c r="H35" s="106">
        <v>100</v>
      </c>
      <c r="I35" s="92">
        <v>6.56</v>
      </c>
      <c r="J35" s="117" t="s">
        <v>23</v>
      </c>
      <c r="K35" s="118">
        <v>35186</v>
      </c>
      <c r="L35" s="96" t="s">
        <v>23</v>
      </c>
      <c r="M35" s="122">
        <v>35643</v>
      </c>
    </row>
    <row r="36" spans="2:13" ht="14.25">
      <c r="B36" s="103" t="s">
        <v>50</v>
      </c>
      <c r="C36" s="104">
        <v>46.86</v>
      </c>
      <c r="D36" s="105">
        <v>49.75</v>
      </c>
      <c r="E36" s="106">
        <v>2.2</v>
      </c>
      <c r="F36" s="105">
        <v>1.14</v>
      </c>
      <c r="G36" s="105">
        <v>0.05</v>
      </c>
      <c r="H36" s="106">
        <v>100</v>
      </c>
      <c r="I36" s="92">
        <v>1.67</v>
      </c>
      <c r="J36" s="117" t="s">
        <v>23</v>
      </c>
      <c r="K36" s="118">
        <v>35521</v>
      </c>
      <c r="L36" s="96" t="s">
        <v>23</v>
      </c>
      <c r="M36" s="122">
        <v>35947</v>
      </c>
    </row>
    <row r="37" spans="2:13" ht="14.25">
      <c r="B37" s="103" t="s">
        <v>51</v>
      </c>
      <c r="C37" s="104">
        <v>66.16</v>
      </c>
      <c r="D37" s="105">
        <v>15.96</v>
      </c>
      <c r="E37" s="106">
        <v>8.06</v>
      </c>
      <c r="F37" s="105">
        <v>7.18</v>
      </c>
      <c r="G37" s="105">
        <v>2.64</v>
      </c>
      <c r="H37" s="106">
        <v>100</v>
      </c>
      <c r="I37" s="92">
        <v>8.46</v>
      </c>
      <c r="J37" s="117" t="s">
        <v>28</v>
      </c>
      <c r="K37" s="118">
        <v>35186</v>
      </c>
      <c r="L37" s="96" t="s">
        <v>28</v>
      </c>
      <c r="M37" s="122">
        <v>35704</v>
      </c>
    </row>
    <row r="38" spans="2:13" ht="14.25">
      <c r="B38" s="103" t="s">
        <v>52</v>
      </c>
      <c r="C38" s="104">
        <v>73.17</v>
      </c>
      <c r="D38" s="105">
        <v>19.72</v>
      </c>
      <c r="E38" s="106">
        <v>3.33</v>
      </c>
      <c r="F38" s="105">
        <v>2.34</v>
      </c>
      <c r="G38" s="105">
        <v>1.44</v>
      </c>
      <c r="H38" s="106">
        <v>100</v>
      </c>
      <c r="I38" s="92">
        <v>3.56</v>
      </c>
      <c r="J38" s="117" t="s">
        <v>23</v>
      </c>
      <c r="K38" s="118">
        <v>35431</v>
      </c>
      <c r="L38" s="96" t="s">
        <v>28</v>
      </c>
      <c r="M38" s="122">
        <v>35765</v>
      </c>
    </row>
    <row r="39" spans="2:13" ht="14.25">
      <c r="B39" s="103" t="s">
        <v>53</v>
      </c>
      <c r="C39" s="104">
        <v>30.7</v>
      </c>
      <c r="D39" s="105">
        <v>65.62</v>
      </c>
      <c r="E39" s="106">
        <v>3.08</v>
      </c>
      <c r="F39" s="105">
        <v>0.3</v>
      </c>
      <c r="G39" s="105">
        <v>0.3</v>
      </c>
      <c r="H39" s="106">
        <v>100</v>
      </c>
      <c r="I39" s="92">
        <v>1.72</v>
      </c>
      <c r="J39" s="117" t="s">
        <v>23</v>
      </c>
      <c r="K39" s="118">
        <v>35704</v>
      </c>
      <c r="L39" s="96" t="s">
        <v>23</v>
      </c>
      <c r="M39" s="122">
        <v>35977</v>
      </c>
    </row>
    <row r="40" spans="2:13" ht="14.25">
      <c r="B40" s="103" t="s">
        <v>54</v>
      </c>
      <c r="C40" s="104">
        <v>42.03</v>
      </c>
      <c r="D40" s="105">
        <v>54.35</v>
      </c>
      <c r="E40" s="106">
        <v>3.62</v>
      </c>
      <c r="F40" s="105">
        <v>0</v>
      </c>
      <c r="G40" s="105">
        <v>0</v>
      </c>
      <c r="H40" s="106">
        <v>100</v>
      </c>
      <c r="I40" s="92">
        <v>1.27</v>
      </c>
      <c r="J40" s="117" t="s">
        <v>23</v>
      </c>
      <c r="K40" s="118">
        <v>35156</v>
      </c>
      <c r="L40" s="96" t="s">
        <v>23</v>
      </c>
      <c r="M40" s="122">
        <v>35674</v>
      </c>
    </row>
    <row r="41" spans="2:13" ht="15" thickBot="1">
      <c r="B41" s="107" t="s">
        <v>55</v>
      </c>
      <c r="C41" s="108">
        <v>94.52</v>
      </c>
      <c r="D41" s="109">
        <v>5.48</v>
      </c>
      <c r="E41" s="110">
        <v>0</v>
      </c>
      <c r="F41" s="109">
        <v>0</v>
      </c>
      <c r="G41" s="109">
        <v>0</v>
      </c>
      <c r="H41" s="111">
        <v>100</v>
      </c>
      <c r="I41" s="93">
        <v>0.05</v>
      </c>
      <c r="J41" s="119" t="s">
        <v>23</v>
      </c>
      <c r="K41" s="120">
        <v>35462</v>
      </c>
      <c r="L41" s="97" t="s">
        <v>23</v>
      </c>
      <c r="M41" s="123">
        <v>35796</v>
      </c>
    </row>
    <row r="42" spans="2:13" ht="15" thickBot="1">
      <c r="B42" s="98" t="s">
        <v>56</v>
      </c>
      <c r="C42" s="112">
        <v>67.63790373493899</v>
      </c>
      <c r="D42" s="113">
        <v>28.979246424330526</v>
      </c>
      <c r="E42" s="114">
        <v>2.285692250371101</v>
      </c>
      <c r="F42" s="113">
        <v>0.7868418946972657</v>
      </c>
      <c r="G42" s="113">
        <v>0.31031569566210854</v>
      </c>
      <c r="H42" s="114">
        <v>100</v>
      </c>
      <c r="I42" s="94">
        <v>1.5</v>
      </c>
      <c r="J42" s="51"/>
      <c r="K42" s="51"/>
      <c r="L42" s="51"/>
      <c r="M42" s="51"/>
    </row>
  </sheetData>
  <mergeCells count="1">
    <mergeCell ref="L7:M7"/>
  </mergeCells>
  <printOptions horizontalCentered="1" verticalCentered="1"/>
  <pageMargins left="0.3937007874015748" right="0.75" top="1" bottom="1" header="0" footer="0"/>
  <pageSetup fitToHeight="1" fitToWidth="1" horizontalDpi="600" verticalDpi="600" orientation="portrait" paperSize="2"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Sonda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pmacginty</dc:creator>
  <cp:keywords/>
  <dc:description/>
  <cp:lastModifiedBy>clpalma</cp:lastModifiedBy>
  <cp:lastPrinted>1998-12-23T20:44:54Z</cp:lastPrinted>
  <dcterms:created xsi:type="dcterms:W3CDTF">1998-12-14T12:57:33Z</dcterms:created>
  <dcterms:modified xsi:type="dcterms:W3CDTF">2003-03-17T20:23:23Z</dcterms:modified>
  <cp:category/>
  <cp:version/>
  <cp:contentType/>
  <cp:contentStatus/>
</cp:coreProperties>
</file>