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35" yWindow="65401" windowWidth="17370" windowHeight="7185" tabRatio="521" activeTab="0"/>
  </bookViews>
  <sheets>
    <sheet name="INDICE" sheetId="1" r:id="rId1"/>
    <sheet name="Operaciones" sheetId="2" r:id="rId2"/>
    <sheet name="Transferencias" sheetId="3" r:id="rId3"/>
    <sheet name="Clientes" sheetId="4" r:id="rId4"/>
  </sheets>
  <definedNames>
    <definedName name="_xlnm.Print_Area" localSheetId="3">'Clientes'!$A$1:$L$29</definedName>
    <definedName name="_xlnm.Print_Area" localSheetId="0">'INDICE'!$A$1:$I$22</definedName>
    <definedName name="_xlnm.Print_Area" localSheetId="1">'Operaciones'!$A$1:$I$40</definedName>
    <definedName name="_xlnm.Print_Area" localSheetId="2">'Transferencias'!$A$1:$G$31</definedName>
  </definedNames>
  <calcPr fullCalcOnLoad="1"/>
</workbook>
</file>

<file path=xl/sharedStrings.xml><?xml version="1.0" encoding="utf-8"?>
<sst xmlns="http://schemas.openxmlformats.org/spreadsheetml/2006/main" count="161" uniqueCount="112">
  <si>
    <t>TOTAL</t>
  </si>
  <si>
    <t>(4)</t>
  </si>
  <si>
    <t>(5)</t>
  </si>
  <si>
    <t>(6)</t>
  </si>
  <si>
    <t>CLIENTES</t>
  </si>
  <si>
    <t>PERÍODO</t>
  </si>
  <si>
    <t>CONECTADOS</t>
  </si>
  <si>
    <t>DIC-2000</t>
  </si>
  <si>
    <t>DIC-2001</t>
  </si>
  <si>
    <t>DIC-2002</t>
  </si>
  <si>
    <t>DIC-2003</t>
  </si>
  <si>
    <t>VISITAS</t>
  </si>
  <si>
    <t>(2)</t>
  </si>
  <si>
    <t>(3)</t>
  </si>
  <si>
    <t>JUN-2000</t>
  </si>
  <si>
    <t>JUN-2001</t>
  </si>
  <si>
    <t>JUN-2002</t>
  </si>
  <si>
    <t>JUN-2003</t>
  </si>
  <si>
    <t>JUN-2004</t>
  </si>
  <si>
    <t>Saldos</t>
  </si>
  <si>
    <t>Transferencias</t>
  </si>
  <si>
    <t>Información</t>
  </si>
  <si>
    <t xml:space="preserve"> </t>
  </si>
  <si>
    <t>SISTEMA</t>
  </si>
  <si>
    <t>BBVA</t>
  </si>
  <si>
    <t>BANCO</t>
  </si>
  <si>
    <t>EVOLUCIÓN DE OPERACIONES BANCARIAS EFECTUADAS A TRAVÉS DE INTERNET</t>
  </si>
  <si>
    <t>DIC-2004</t>
  </si>
  <si>
    <t>Chile</t>
  </si>
  <si>
    <t>Internacional</t>
  </si>
  <si>
    <t>Estado</t>
  </si>
  <si>
    <t>Scotiabank</t>
  </si>
  <si>
    <t>Crédito</t>
  </si>
  <si>
    <t>Corpbanca</t>
  </si>
  <si>
    <t>Bice</t>
  </si>
  <si>
    <t>Citibank</t>
  </si>
  <si>
    <t>Santander</t>
  </si>
  <si>
    <t>Desarrollo</t>
  </si>
  <si>
    <t>Security</t>
  </si>
  <si>
    <t>INDICE</t>
  </si>
  <si>
    <t>JUN-2005</t>
  </si>
  <si>
    <t>DIC-2005</t>
  </si>
  <si>
    <t>JUN-2006</t>
  </si>
  <si>
    <t xml:space="preserve">Penta </t>
  </si>
  <si>
    <t>EVOLUCIÓN DEL NÚMERO DE CLIENTES CON CLAVE DE ACCESO QUE INGRESARON AL SITIO WEB PRIVADO DEL BANCO EN CADA PERIODO</t>
  </si>
  <si>
    <t>DIC-2006</t>
  </si>
  <si>
    <t>DIC-06</t>
  </si>
  <si>
    <t>JUN-07</t>
  </si>
  <si>
    <t>ITAU CHILE</t>
  </si>
  <si>
    <t>-</t>
  </si>
  <si>
    <t>Banco Ripley</t>
  </si>
  <si>
    <t>Banco Falabella</t>
  </si>
  <si>
    <t xml:space="preserve">Banco Paris </t>
  </si>
  <si>
    <t>DIC-07</t>
  </si>
  <si>
    <t xml:space="preserve">Rabobank Chile </t>
  </si>
  <si>
    <t>JUN-2008</t>
  </si>
  <si>
    <t>JUN-08</t>
  </si>
  <si>
    <t>DIC-2008</t>
  </si>
  <si>
    <t>DIC-08</t>
  </si>
  <si>
    <t xml:space="preserve">JUN-2007 </t>
  </si>
  <si>
    <t xml:space="preserve">DIC-2007 </t>
  </si>
  <si>
    <t>DIC-2009</t>
  </si>
  <si>
    <t>JUN-2009</t>
  </si>
  <si>
    <t>DIC-09</t>
  </si>
  <si>
    <t>JUN-09</t>
  </si>
  <si>
    <t>JUN-2010</t>
  </si>
  <si>
    <t>JUN-10</t>
  </si>
  <si>
    <t>The Royal Bank of Scotland</t>
  </si>
  <si>
    <t>Banco Consorcio</t>
  </si>
  <si>
    <t>Do Brasil</t>
  </si>
  <si>
    <t>HSBC Bank (Chile)</t>
  </si>
  <si>
    <t>DIC-10</t>
  </si>
  <si>
    <t>DIC-2010</t>
  </si>
  <si>
    <t xml:space="preserve"> (4+5+6)</t>
  </si>
  <si>
    <t>Nota:</t>
  </si>
  <si>
    <t>A partir del mes de Julio 2010 se reemplaza el Archivo P32 por el Archivo P41, a partir del cual las instituciones financieras dan cuenta de las operaciones realizadas a través de la web.</t>
  </si>
  <si>
    <t>Empresas</t>
  </si>
  <si>
    <t>JUN-2011</t>
  </si>
  <si>
    <t>Serie semestral: Junio 2000 - Junio 2011</t>
  </si>
  <si>
    <t>Evolución últimos periodos: Diciembre 2006 a Junio 2011</t>
  </si>
  <si>
    <t>Personas</t>
  </si>
  <si>
    <t>Transferencias de fondos entre cuentas del mismo banco y del mismo RUT</t>
  </si>
  <si>
    <t>Transferencias de fondos entre cuentas del mismo banco y distinto RUT</t>
  </si>
  <si>
    <t>Transferencias de fondos a cuentas de otro banco y del mismo RUT</t>
  </si>
  <si>
    <t>Pago electrónico de cuentas de servicios</t>
  </si>
  <si>
    <t>Transferencias de fondos a cuentas de otro banco y distinto RUT</t>
  </si>
  <si>
    <t>Otros pagos (recarga de celulares, tarjeta BIP, etc.)</t>
  </si>
  <si>
    <t>Pago de créditos asociados a líneas</t>
  </si>
  <si>
    <t>Pago de otros créditos</t>
  </si>
  <si>
    <t>NUMERO DE OPERACIONES</t>
  </si>
  <si>
    <t>TOTAL OPERACIONES DEL SEMESTRE</t>
  </si>
  <si>
    <t>TIPO DE TRANSFERENCIAS</t>
  </si>
  <si>
    <t>TOTAL TRANSFERENCIAS</t>
  </si>
  <si>
    <t>ENE-2011</t>
  </si>
  <si>
    <t>FEB-2011</t>
  </si>
  <si>
    <t>MAR-2011</t>
  </si>
  <si>
    <t>ABR-2011</t>
  </si>
  <si>
    <t>MAY-2011</t>
  </si>
  <si>
    <t>TOTAL DEL PERIODO</t>
  </si>
  <si>
    <t>The Bank of Tokyo-Mitsubishi</t>
  </si>
  <si>
    <t>TRANSACCIONES (7)</t>
  </si>
  <si>
    <t>Pago con cargo a productos bancarios desde otros portales (Servipag, Previred, etc.)</t>
  </si>
  <si>
    <t xml:space="preserve">DETALLE DE TRANSFERENCIAS BANCARIAS EFECTUADAS A TRAVÉS DE INTERNET </t>
  </si>
  <si>
    <t>Información semestral: Enero a Junio 2011</t>
  </si>
  <si>
    <t>FUENTE: SBIF.  Estadísticas sujetas a rectificación.</t>
  </si>
  <si>
    <t>1er Trimestre 2011                        (Acumulado para el periodo)</t>
  </si>
  <si>
    <t>2do Trimestre 2011                 (Acumulado para el periodo)</t>
  </si>
  <si>
    <t>MONTO DE LAS TRANSFERENCIAS MM($)</t>
  </si>
  <si>
    <t>Traspasos a cuentas del mismo banco y de otros bancos</t>
  </si>
  <si>
    <t>Pagos asocidos a créditos y servicios</t>
  </si>
  <si>
    <t>TOTAL OPERACIONES DEL SEMESTRE (MM$)</t>
  </si>
  <si>
    <t>Act.: 16/05/2012</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</si>
</sst>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0000000"/>
    <numFmt numFmtId="189" formatCode="0.000000"/>
    <numFmt numFmtId="190" formatCode="0.00000"/>
    <numFmt numFmtId="191" formatCode="0.0000"/>
    <numFmt numFmtId="192" formatCode="0.000"/>
    <numFmt numFmtId="193" formatCode="0.0"/>
    <numFmt numFmtId="194" formatCode="0.0%"/>
    <numFmt numFmtId="195" formatCode="&quot;Sí&quot;;&quot;Sí&quot;;&quot;No&quot;"/>
    <numFmt numFmtId="196" formatCode="&quot;Verdadero&quot;;&quot;Verdadero&quot;;&quot;Falso&quot;"/>
    <numFmt numFmtId="197" formatCode="&quot;Activado&quot;;&quot;Activado&quot;;&quot;Desactivado&quot;"/>
    <numFmt numFmtId="198" formatCode="#,##0.0"/>
    <numFmt numFmtId="199" formatCode="[$€-2]\ #,##0.00_);[Red]\([$€-2]\ #,##0.00\)"/>
    <numFmt numFmtId="200" formatCode="_-* #,##0_-;\-* #,##0_-;_-* &quot;-&quot;??_-;_-@_-"/>
    <numFmt numFmtId="201" formatCode="[$-340A]dddd\,\ dd&quot; de &quot;mmmm&quot; de &quot;yyyy"/>
    <numFmt numFmtId="202" formatCode="_-* #,##0.00\ [$€]_-;\-* #,##0.00\ [$€]_-;_-* &quot;-&quot;??\ [$€]_-;_-@_-"/>
    <numFmt numFmtId="203" formatCode="_-* #,##0.0\ _P_t_a_-;\-* #,##0.0\ _P_t_a_-;_-* &quot;-&quot;??\ _P_t_a_-;_-@_-"/>
    <numFmt numFmtId="204" formatCode="_-* #,##0\ _P_t_a_-;\-* #,##0\ _P_t_a_-;_-* &quot;-&quot;??\ _P_t_a_-;_-@_-"/>
  </numFmts>
  <fonts count="56">
    <font>
      <sz val="10"/>
      <name val="Arial"/>
      <family val="0"/>
    </font>
    <font>
      <u val="single"/>
      <sz val="10"/>
      <color indexed="12"/>
      <name val="Arial"/>
      <family val="2"/>
    </font>
    <font>
      <u val="single"/>
      <sz val="10"/>
      <color indexed="36"/>
      <name val="Arial"/>
      <family val="2"/>
    </font>
    <font>
      <sz val="10"/>
      <name val="Verdana"/>
      <family val="2"/>
    </font>
    <font>
      <b/>
      <sz val="10"/>
      <color indexed="23"/>
      <name val="Verdana"/>
      <family val="2"/>
    </font>
    <font>
      <sz val="10"/>
      <color indexed="23"/>
      <name val="Verdana"/>
      <family val="2"/>
    </font>
    <font>
      <sz val="8"/>
      <name val="Arial"/>
      <family val="2"/>
    </font>
    <font>
      <b/>
      <sz val="8"/>
      <color indexed="23"/>
      <name val="Verdana"/>
      <family val="2"/>
    </font>
    <font>
      <b/>
      <sz val="16"/>
      <color indexed="57"/>
      <name val="Verdana"/>
      <family val="2"/>
    </font>
    <font>
      <b/>
      <sz val="7.5"/>
      <color indexed="63"/>
      <name val="Arial"/>
      <family val="2"/>
    </font>
    <font>
      <b/>
      <sz val="10"/>
      <color indexed="21"/>
      <name val="Verdana"/>
      <family val="2"/>
    </font>
    <font>
      <u val="single"/>
      <sz val="10"/>
      <color indexed="21"/>
      <name val="Verdana"/>
      <family val="2"/>
    </font>
    <font>
      <b/>
      <sz val="11"/>
      <color indexed="21"/>
      <name val="Arial"/>
      <family val="2"/>
    </font>
    <font>
      <b/>
      <sz val="10"/>
      <color indexed="21"/>
      <name val="Arial"/>
      <family val="2"/>
    </font>
    <font>
      <sz val="9"/>
      <color indexed="9"/>
      <name val="Verdana"/>
      <family val="2"/>
    </font>
    <font>
      <sz val="9"/>
      <name val="Arial"/>
      <family val="2"/>
    </font>
    <font>
      <sz val="10"/>
      <color indexed="21"/>
      <name val="Verdana"/>
      <family val="2"/>
    </font>
    <font>
      <sz val="10"/>
      <color indexed="21"/>
      <name val="Arial"/>
      <family val="2"/>
    </font>
    <font>
      <b/>
      <sz val="10"/>
      <color indexed="57"/>
      <name val="Verdana"/>
      <family val="2"/>
    </font>
    <font>
      <b/>
      <sz val="10"/>
      <color indexed="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Verdana"/>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dotted"/>
      <bottom style="dotted"/>
    </border>
    <border>
      <left>
        <color indexed="63"/>
      </left>
      <right>
        <color indexed="63"/>
      </right>
      <top style="thin"/>
      <bottom style="medium"/>
    </border>
    <border>
      <left>
        <color indexed="63"/>
      </left>
      <right>
        <color indexed="63"/>
      </right>
      <top style="thin"/>
      <bottom style="dotted">
        <color indexed="23"/>
      </bottom>
    </border>
    <border>
      <left>
        <color indexed="63"/>
      </left>
      <right>
        <color indexed="63"/>
      </right>
      <top style="dotted">
        <color indexed="23"/>
      </top>
      <bottom style="dotted">
        <color indexed="23"/>
      </bottom>
    </border>
    <border>
      <left>
        <color indexed="63"/>
      </left>
      <right>
        <color indexed="63"/>
      </right>
      <top style="dotted">
        <color indexed="2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dotted">
        <color indexed="23"/>
      </top>
      <bottom style="medium"/>
    </border>
    <border>
      <left>
        <color indexed="63"/>
      </left>
      <right>
        <color indexed="63"/>
      </right>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20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24">
    <xf numFmtId="0" fontId="0" fillId="0" borderId="0" xfId="0" applyAlignment="1">
      <alignment/>
    </xf>
    <xf numFmtId="0" fontId="3" fillId="0" borderId="0" xfId="0" applyFont="1" applyBorder="1" applyAlignment="1">
      <alignment vertical="center"/>
    </xf>
    <xf numFmtId="3" fontId="0" fillId="0" borderId="0" xfId="0" applyNumberFormat="1" applyAlignment="1">
      <alignment/>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Alignment="1">
      <alignment/>
    </xf>
    <xf numFmtId="0" fontId="3" fillId="0" borderId="0" xfId="0" applyFont="1" applyAlignment="1">
      <alignment/>
    </xf>
    <xf numFmtId="0" fontId="11" fillId="0" borderId="0" xfId="46" applyFont="1" applyFill="1" applyAlignment="1" applyProtection="1">
      <alignment/>
      <protection/>
    </xf>
    <xf numFmtId="0" fontId="11" fillId="0" borderId="0" xfId="46" applyFont="1" applyAlignment="1" applyProtection="1">
      <alignment/>
      <protection/>
    </xf>
    <xf numFmtId="0" fontId="5" fillId="0" borderId="0" xfId="0" applyFont="1" applyAlignment="1">
      <alignment/>
    </xf>
    <xf numFmtId="0" fontId="3" fillId="0" borderId="0" xfId="0" applyFont="1" applyAlignment="1">
      <alignment horizontal="justify" vertical="justify"/>
    </xf>
    <xf numFmtId="3" fontId="5" fillId="0" borderId="0" xfId="0" applyNumberFormat="1" applyFont="1" applyAlignment="1">
      <alignment horizontal="right" vertical="center"/>
    </xf>
    <xf numFmtId="0" fontId="15" fillId="0" borderId="0" xfId="0" applyFont="1" applyAlignment="1">
      <alignment/>
    </xf>
    <xf numFmtId="0" fontId="0" fillId="0" borderId="0" xfId="0" applyAlignment="1">
      <alignment/>
    </xf>
    <xf numFmtId="0" fontId="15" fillId="0" borderId="0" xfId="0" applyFont="1" applyAlignment="1">
      <alignment horizontal="justify" vertical="justify"/>
    </xf>
    <xf numFmtId="0" fontId="0" fillId="0" borderId="0" xfId="0" applyAlignment="1">
      <alignment horizontal="justify" vertical="justify"/>
    </xf>
    <xf numFmtId="3" fontId="5" fillId="0" borderId="0" xfId="0" applyNumberFormat="1" applyFont="1" applyBorder="1" applyAlignment="1">
      <alignment horizontal="right" vertical="center"/>
    </xf>
    <xf numFmtId="0" fontId="1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12" fillId="0" borderId="10" xfId="0" applyFont="1" applyBorder="1" applyAlignment="1">
      <alignment horizontal="center" vertical="center"/>
    </xf>
    <xf numFmtId="0" fontId="10" fillId="0" borderId="10" xfId="0" applyFont="1" applyBorder="1" applyAlignment="1">
      <alignment horizontal="left" vertical="center"/>
    </xf>
    <xf numFmtId="17" fontId="10" fillId="0" borderId="10" xfId="0" applyNumberFormat="1" applyFont="1" applyBorder="1" applyAlignment="1" quotePrefix="1">
      <alignment horizontal="right" vertical="center"/>
    </xf>
    <xf numFmtId="0" fontId="5" fillId="0" borderId="0" xfId="0" applyFont="1" applyBorder="1" applyAlignment="1">
      <alignment/>
    </xf>
    <xf numFmtId="0" fontId="17" fillId="0" borderId="0" xfId="0" applyFont="1" applyAlignment="1">
      <alignment/>
    </xf>
    <xf numFmtId="0" fontId="5" fillId="0" borderId="11" xfId="0" applyFont="1" applyBorder="1" applyAlignment="1">
      <alignment/>
    </xf>
    <xf numFmtId="3" fontId="5" fillId="0" borderId="11" xfId="0" applyNumberFormat="1" applyFont="1" applyBorder="1" applyAlignment="1">
      <alignment horizontal="right" vertical="center"/>
    </xf>
    <xf numFmtId="3" fontId="5" fillId="33" borderId="11" xfId="0" applyNumberFormat="1" applyFont="1" applyFill="1" applyBorder="1" applyAlignment="1">
      <alignment horizontal="right" vertical="center"/>
    </xf>
    <xf numFmtId="0" fontId="0" fillId="0" borderId="12" xfId="0" applyBorder="1" applyAlignment="1">
      <alignment horizontal="center" vertical="center"/>
    </xf>
    <xf numFmtId="17" fontId="10" fillId="0" borderId="12" xfId="0" applyNumberFormat="1" applyFont="1" applyFill="1" applyBorder="1" applyAlignment="1" quotePrefix="1">
      <alignment horizontal="left" vertical="center"/>
    </xf>
    <xf numFmtId="3" fontId="10" fillId="0" borderId="12" xfId="0" applyNumberFormat="1" applyFont="1" applyBorder="1" applyAlignment="1">
      <alignment horizontal="right" vertical="center"/>
    </xf>
    <xf numFmtId="3" fontId="5" fillId="0" borderId="11" xfId="0" applyNumberFormat="1" applyFont="1" applyFill="1" applyBorder="1" applyAlignment="1">
      <alignment horizontal="right" vertical="center"/>
    </xf>
    <xf numFmtId="3" fontId="0" fillId="0" borderId="0" xfId="0" applyNumberFormat="1" applyAlignment="1">
      <alignment vertical="center"/>
    </xf>
    <xf numFmtId="0" fontId="0" fillId="0" borderId="0" xfId="0" applyAlignment="1">
      <alignment horizontal="justify" wrapText="1"/>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0" fillId="33" borderId="0" xfId="0" applyFont="1" applyFill="1" applyBorder="1" applyAlignment="1">
      <alignment vertical="center"/>
    </xf>
    <xf numFmtId="0" fontId="18" fillId="33" borderId="0" xfId="0" applyFont="1" applyFill="1" applyBorder="1" applyAlignment="1">
      <alignment horizontal="left" vertical="center"/>
    </xf>
    <xf numFmtId="200" fontId="3" fillId="33" borderId="0" xfId="0" applyNumberFormat="1"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wrapText="1"/>
    </xf>
    <xf numFmtId="200" fontId="3" fillId="33" borderId="0" xfId="0" applyNumberFormat="1" applyFont="1" applyFill="1" applyBorder="1" applyAlignment="1">
      <alignment wrapText="1"/>
    </xf>
    <xf numFmtId="200" fontId="5" fillId="33" borderId="13" xfId="0" applyNumberFormat="1" applyFont="1" applyFill="1" applyBorder="1" applyAlignment="1">
      <alignment/>
    </xf>
    <xf numFmtId="200" fontId="5" fillId="33" borderId="14" xfId="0" applyNumberFormat="1" applyFont="1" applyFill="1" applyBorder="1" applyAlignment="1">
      <alignment/>
    </xf>
    <xf numFmtId="200" fontId="5" fillId="33" borderId="15" xfId="0" applyNumberFormat="1" applyFont="1" applyFill="1" applyBorder="1" applyAlignment="1">
      <alignment/>
    </xf>
    <xf numFmtId="0" fontId="4" fillId="33" borderId="16" xfId="0" applyFont="1" applyFill="1" applyBorder="1" applyAlignment="1">
      <alignment horizontal="center"/>
    </xf>
    <xf numFmtId="0" fontId="10" fillId="33" borderId="10" xfId="0" applyFont="1" applyFill="1" applyBorder="1" applyAlignment="1">
      <alignment vertical="center"/>
    </xf>
    <xf numFmtId="200" fontId="10" fillId="33" borderId="10" xfId="0" applyNumberFormat="1" applyFont="1" applyFill="1" applyBorder="1" applyAlignment="1">
      <alignment vertical="center"/>
    </xf>
    <xf numFmtId="0" fontId="4" fillId="33" borderId="13"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4" fillId="33" borderId="15" xfId="0" applyFont="1" applyFill="1" applyBorder="1" applyAlignment="1">
      <alignment horizontal="justify" vertical="center" wrapText="1"/>
    </xf>
    <xf numFmtId="0" fontId="19" fillId="34" borderId="10" xfId="0" applyFont="1" applyFill="1" applyBorder="1" applyAlignment="1">
      <alignment vertical="center"/>
    </xf>
    <xf numFmtId="0" fontId="3" fillId="33" borderId="0" xfId="0" applyFont="1" applyFill="1" applyBorder="1" applyAlignment="1">
      <alignment/>
    </xf>
    <xf numFmtId="0" fontId="0" fillId="33" borderId="0" xfId="0" applyFill="1" applyAlignment="1">
      <alignment/>
    </xf>
    <xf numFmtId="49" fontId="4" fillId="33" borderId="14" xfId="0" applyNumberFormat="1" applyFont="1" applyFill="1" applyBorder="1" applyAlignment="1">
      <alignment horizontal="left" vertical="center"/>
    </xf>
    <xf numFmtId="0" fontId="0" fillId="33" borderId="0" xfId="0" applyFill="1" applyBorder="1" applyAlignment="1">
      <alignment horizontal="center" vertical="center"/>
    </xf>
    <xf numFmtId="17" fontId="10" fillId="33" borderId="10" xfId="0" applyNumberFormat="1" applyFont="1" applyFill="1" applyBorder="1" applyAlignment="1" quotePrefix="1">
      <alignment horizontal="right" vertical="center"/>
    </xf>
    <xf numFmtId="3" fontId="5" fillId="33" borderId="0" xfId="0" applyNumberFormat="1" applyFont="1" applyFill="1" applyAlignment="1">
      <alignment horizontal="right" vertical="center"/>
    </xf>
    <xf numFmtId="3" fontId="5" fillId="33" borderId="0" xfId="0" applyNumberFormat="1" applyFont="1" applyFill="1" applyBorder="1" applyAlignment="1">
      <alignment horizontal="right" vertical="center"/>
    </xf>
    <xf numFmtId="3" fontId="10" fillId="33" borderId="12" xfId="0" applyNumberFormat="1" applyFont="1" applyFill="1" applyBorder="1" applyAlignment="1">
      <alignment horizontal="right" vertical="center"/>
    </xf>
    <xf numFmtId="0" fontId="0" fillId="33" borderId="0" xfId="0" applyFill="1" applyBorder="1" applyAlignment="1">
      <alignment vertical="center"/>
    </xf>
    <xf numFmtId="0" fontId="3" fillId="33" borderId="16" xfId="0" applyFont="1" applyFill="1" applyBorder="1" applyAlignment="1">
      <alignment vertical="center"/>
    </xf>
    <xf numFmtId="0" fontId="8" fillId="33" borderId="0" xfId="0" applyFont="1" applyFill="1" applyBorder="1" applyAlignment="1">
      <alignment horizontal="left" vertical="center"/>
    </xf>
    <xf numFmtId="0" fontId="10" fillId="33" borderId="17" xfId="0" applyFont="1" applyFill="1" applyBorder="1" applyAlignment="1">
      <alignment horizontal="center" vertical="center"/>
    </xf>
    <xf numFmtId="0" fontId="3" fillId="33" borderId="17" xfId="0" applyFont="1" applyFill="1" applyBorder="1" applyAlignment="1">
      <alignment vertical="center"/>
    </xf>
    <xf numFmtId="0" fontId="10"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7" fillId="33" borderId="16" xfId="0" applyFont="1" applyFill="1" applyBorder="1" applyAlignment="1" quotePrefix="1">
      <alignment horizontal="center" vertical="center"/>
    </xf>
    <xf numFmtId="0" fontId="7" fillId="33" borderId="16" xfId="0" applyFont="1" applyFill="1" applyBorder="1" applyAlignment="1">
      <alignment horizontal="center" vertical="center"/>
    </xf>
    <xf numFmtId="17" fontId="4" fillId="33" borderId="0" xfId="0" applyNumberFormat="1" applyFont="1" applyFill="1" applyBorder="1" applyAlignment="1" quotePrefix="1">
      <alignment horizontal="left" vertical="center"/>
    </xf>
    <xf numFmtId="3" fontId="4" fillId="33" borderId="0" xfId="0" applyNumberFormat="1" applyFont="1" applyFill="1" applyBorder="1" applyAlignment="1">
      <alignment horizontal="center" vertical="center"/>
    </xf>
    <xf numFmtId="3" fontId="5" fillId="33" borderId="0"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3" fontId="3" fillId="33" borderId="0" xfId="0" applyNumberFormat="1" applyFont="1" applyFill="1" applyBorder="1" applyAlignment="1">
      <alignment vertical="center"/>
    </xf>
    <xf numFmtId="17" fontId="4" fillId="33" borderId="14" xfId="0" applyNumberFormat="1" applyFont="1" applyFill="1" applyBorder="1" applyAlignment="1" quotePrefix="1">
      <alignment horizontal="left" vertical="center"/>
    </xf>
    <xf numFmtId="3" fontId="5" fillId="33" borderId="14" xfId="0" applyNumberFormat="1" applyFont="1" applyFill="1" applyBorder="1" applyAlignment="1">
      <alignment horizontal="center" vertical="center"/>
    </xf>
    <xf numFmtId="198" fontId="3" fillId="33" borderId="0" xfId="0" applyNumberFormat="1" applyFont="1" applyFill="1" applyBorder="1" applyAlignment="1">
      <alignment vertical="center"/>
    </xf>
    <xf numFmtId="0" fontId="5" fillId="33" borderId="0" xfId="0" applyFont="1" applyFill="1" applyBorder="1" applyAlignment="1">
      <alignment vertical="center"/>
    </xf>
    <xf numFmtId="198" fontId="5" fillId="33" borderId="0" xfId="0" applyNumberFormat="1" applyFont="1" applyFill="1" applyBorder="1" applyAlignment="1">
      <alignment vertical="center"/>
    </xf>
    <xf numFmtId="3" fontId="10" fillId="33" borderId="0" xfId="0" applyNumberFormat="1" applyFont="1" applyFill="1" applyBorder="1" applyAlignment="1">
      <alignment horizontal="center" vertical="center"/>
    </xf>
    <xf numFmtId="3" fontId="13" fillId="33" borderId="0" xfId="0" applyNumberFormat="1" applyFont="1" applyFill="1" applyBorder="1" applyAlignment="1">
      <alignment/>
    </xf>
    <xf numFmtId="0" fontId="10" fillId="33" borderId="16" xfId="0" applyFont="1" applyFill="1" applyBorder="1" applyAlignment="1">
      <alignment vertical="center"/>
    </xf>
    <xf numFmtId="3" fontId="4" fillId="33" borderId="14" xfId="0" applyNumberFormat="1" applyFont="1" applyFill="1" applyBorder="1" applyAlignment="1">
      <alignment horizontal="left" vertical="center"/>
    </xf>
    <xf numFmtId="9" fontId="3" fillId="33" borderId="0" xfId="55" applyFont="1" applyFill="1" applyBorder="1" applyAlignment="1">
      <alignment vertical="center"/>
    </xf>
    <xf numFmtId="3" fontId="4" fillId="33" borderId="15" xfId="0" applyNumberFormat="1" applyFont="1" applyFill="1" applyBorder="1" applyAlignment="1">
      <alignment horizontal="left" vertical="center"/>
    </xf>
    <xf numFmtId="3" fontId="4" fillId="33" borderId="15" xfId="0" applyNumberFormat="1" applyFont="1" applyFill="1" applyBorder="1" applyAlignment="1">
      <alignment horizontal="center" vertical="center"/>
    </xf>
    <xf numFmtId="3" fontId="5" fillId="33" borderId="15" xfId="0" applyNumberFormat="1" applyFont="1" applyFill="1" applyBorder="1" applyAlignment="1">
      <alignment horizontal="center" vertical="center"/>
    </xf>
    <xf numFmtId="204" fontId="16" fillId="33" borderId="0" xfId="49" applyNumberFormat="1" applyFont="1" applyFill="1" applyBorder="1" applyAlignment="1">
      <alignment vertical="center"/>
    </xf>
    <xf numFmtId="0" fontId="16" fillId="33" borderId="0" xfId="0" applyFont="1" applyFill="1" applyBorder="1" applyAlignment="1">
      <alignment vertical="center"/>
    </xf>
    <xf numFmtId="3" fontId="10" fillId="33" borderId="18" xfId="0" applyNumberFormat="1" applyFont="1" applyFill="1" applyBorder="1" applyAlignment="1">
      <alignment horizontal="left" vertical="center"/>
    </xf>
    <xf numFmtId="3" fontId="10" fillId="33" borderId="18" xfId="0" applyNumberFormat="1" applyFont="1" applyFill="1" applyBorder="1" applyAlignment="1">
      <alignment horizontal="center" vertical="center"/>
    </xf>
    <xf numFmtId="3" fontId="16" fillId="33" borderId="18" xfId="0" applyNumberFormat="1" applyFont="1" applyFill="1" applyBorder="1" applyAlignment="1">
      <alignment horizontal="center" vertical="center"/>
    </xf>
    <xf numFmtId="3" fontId="10" fillId="33" borderId="19" xfId="0" applyNumberFormat="1" applyFont="1" applyFill="1" applyBorder="1" applyAlignment="1">
      <alignment horizontal="center" vertical="center"/>
    </xf>
    <xf numFmtId="9" fontId="16" fillId="33" borderId="0" xfId="55" applyFont="1" applyFill="1" applyBorder="1" applyAlignment="1">
      <alignment vertical="center"/>
    </xf>
    <xf numFmtId="204" fontId="3" fillId="33" borderId="0" xfId="55" applyNumberFormat="1" applyFont="1" applyFill="1" applyBorder="1" applyAlignment="1">
      <alignment vertical="center"/>
    </xf>
    <xf numFmtId="3" fontId="0" fillId="33" borderId="0" xfId="0" applyNumberFormat="1" applyFill="1" applyAlignment="1">
      <alignment/>
    </xf>
    <xf numFmtId="0" fontId="10" fillId="33" borderId="0" xfId="0" applyFont="1" applyFill="1" applyBorder="1" applyAlignment="1">
      <alignment/>
    </xf>
    <xf numFmtId="0" fontId="14" fillId="34" borderId="0" xfId="0" applyFont="1" applyFill="1" applyAlignment="1">
      <alignment horizontal="justify" vertical="justify"/>
    </xf>
    <xf numFmtId="0" fontId="14" fillId="34" borderId="0" xfId="0" applyFont="1" applyFill="1" applyAlignment="1">
      <alignment/>
    </xf>
    <xf numFmtId="0" fontId="0" fillId="0" borderId="0" xfId="0" applyAlignment="1">
      <alignment/>
    </xf>
    <xf numFmtId="0" fontId="17" fillId="0" borderId="0" xfId="0" applyFont="1" applyAlignment="1">
      <alignment horizontal="justify" wrapText="1"/>
    </xf>
    <xf numFmtId="0" fontId="0" fillId="0" borderId="0" xfId="0" applyAlignment="1">
      <alignment horizontal="justify" wrapText="1"/>
    </xf>
    <xf numFmtId="0" fontId="10" fillId="33" borderId="17" xfId="0" applyFont="1" applyFill="1" applyBorder="1" applyAlignment="1">
      <alignment horizontal="center" vertical="center"/>
    </xf>
    <xf numFmtId="0" fontId="10" fillId="33" borderId="0" xfId="0" applyFont="1" applyFill="1" applyBorder="1" applyAlignment="1">
      <alignment horizontal="center" vertical="center"/>
    </xf>
    <xf numFmtId="0" fontId="10" fillId="33" borderId="17" xfId="0" applyFont="1" applyFill="1" applyBorder="1" applyAlignment="1">
      <alignment horizontal="left" vertical="center"/>
    </xf>
    <xf numFmtId="0" fontId="10" fillId="33" borderId="0" xfId="0" applyFont="1" applyFill="1" applyBorder="1" applyAlignment="1">
      <alignment horizontal="left" vertical="center"/>
    </xf>
    <xf numFmtId="0" fontId="10" fillId="33" borderId="16" xfId="0" applyFont="1" applyFill="1" applyBorder="1" applyAlignment="1">
      <alignment horizontal="left" vertical="center"/>
    </xf>
    <xf numFmtId="0" fontId="10" fillId="33" borderId="20" xfId="0" applyFont="1" applyFill="1" applyBorder="1" applyAlignment="1">
      <alignment horizontal="center" vertical="center"/>
    </xf>
    <xf numFmtId="200" fontId="4" fillId="33" borderId="14" xfId="0" applyNumberFormat="1" applyFont="1" applyFill="1" applyBorder="1" applyAlignment="1">
      <alignment/>
    </xf>
    <xf numFmtId="0" fontId="0" fillId="33" borderId="14" xfId="0" applyFill="1" applyBorder="1" applyAlignment="1">
      <alignment/>
    </xf>
    <xf numFmtId="200" fontId="10" fillId="33" borderId="10" xfId="0" applyNumberFormat="1" applyFont="1" applyFill="1" applyBorder="1" applyAlignment="1">
      <alignment vertical="center"/>
    </xf>
    <xf numFmtId="0" fontId="0" fillId="33" borderId="10" xfId="0" applyFill="1" applyBorder="1" applyAlignment="1">
      <alignment vertical="center"/>
    </xf>
    <xf numFmtId="200" fontId="4" fillId="33" borderId="13" xfId="0" applyNumberFormat="1" applyFont="1" applyFill="1" applyBorder="1" applyAlignment="1">
      <alignment horizontal="center"/>
    </xf>
    <xf numFmtId="0" fontId="10" fillId="33" borderId="17" xfId="0" applyFont="1" applyFill="1" applyBorder="1" applyAlignment="1">
      <alignment horizontal="justify" vertical="center" wrapText="1"/>
    </xf>
    <xf numFmtId="0" fontId="0" fillId="33" borderId="16" xfId="0" applyFill="1" applyBorder="1" applyAlignment="1">
      <alignment horizontal="justify" vertical="center" wrapText="1"/>
    </xf>
    <xf numFmtId="0" fontId="4" fillId="33" borderId="13" xfId="0" applyFont="1" applyFill="1" applyBorder="1" applyAlignment="1">
      <alignment horizontal="center" wrapText="1"/>
    </xf>
    <xf numFmtId="0" fontId="10" fillId="33" borderId="17" xfId="0" applyFont="1" applyFill="1" applyBorder="1" applyAlignment="1">
      <alignment horizontal="center" vertical="center" wrapText="1"/>
    </xf>
    <xf numFmtId="0" fontId="10" fillId="33" borderId="16" xfId="0" applyFont="1" applyFill="1" applyBorder="1" applyAlignment="1">
      <alignment horizontal="center" vertical="center" wrapText="1"/>
    </xf>
    <xf numFmtId="200" fontId="3" fillId="33" borderId="17" xfId="0" applyNumberFormat="1" applyFont="1" applyFill="1" applyBorder="1" applyAlignment="1">
      <alignment horizontal="center"/>
    </xf>
    <xf numFmtId="0" fontId="5" fillId="0" borderId="0"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85725</xdr:rowOff>
    </xdr:from>
    <xdr:to>
      <xdr:col>2</xdr:col>
      <xdr:colOff>314325</xdr:colOff>
      <xdr:row>3</xdr:row>
      <xdr:rowOff>38100</xdr:rowOff>
    </xdr:to>
    <xdr:pic>
      <xdr:nvPicPr>
        <xdr:cNvPr id="1" name="Picture 2" descr="logo-color_pantalla"/>
        <xdr:cNvPicPr preferRelativeResize="1">
          <a:picLocks noChangeAspect="1"/>
        </xdr:cNvPicPr>
      </xdr:nvPicPr>
      <xdr:blipFill>
        <a:blip r:embed="rId1"/>
        <a:stretch>
          <a:fillRect/>
        </a:stretch>
      </xdr:blipFill>
      <xdr:spPr>
        <a:xfrm>
          <a:off x="200025" y="85725"/>
          <a:ext cx="1066800" cy="438150"/>
        </a:xfrm>
        <a:prstGeom prst="rect">
          <a:avLst/>
        </a:prstGeom>
        <a:noFill/>
        <a:ln w="9525" cmpd="sng">
          <a:noFill/>
        </a:ln>
      </xdr:spPr>
    </xdr:pic>
    <xdr:clientData/>
  </xdr:twoCellAnchor>
  <xdr:oneCellAnchor>
    <xdr:from>
      <xdr:col>3</xdr:col>
      <xdr:colOff>409575</xdr:colOff>
      <xdr:row>1</xdr:row>
      <xdr:rowOff>123825</xdr:rowOff>
    </xdr:from>
    <xdr:ext cx="76200" cy="190500"/>
    <xdr:sp>
      <xdr:nvSpPr>
        <xdr:cNvPr id="2" name="Text Box 3"/>
        <xdr:cNvSpPr txBox="1">
          <a:spLocks noChangeArrowheads="1"/>
        </xdr:cNvSpPr>
      </xdr:nvSpPr>
      <xdr:spPr>
        <a:xfrm>
          <a:off x="2124075" y="2857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666750</xdr:colOff>
      <xdr:row>0</xdr:row>
      <xdr:rowOff>76200</xdr:rowOff>
    </xdr:from>
    <xdr:ext cx="2714625" cy="523875"/>
    <xdr:sp>
      <xdr:nvSpPr>
        <xdr:cNvPr id="3" name="Text Box 4"/>
        <xdr:cNvSpPr txBox="1">
          <a:spLocks noChangeArrowheads="1"/>
        </xdr:cNvSpPr>
      </xdr:nvSpPr>
      <xdr:spPr>
        <a:xfrm>
          <a:off x="1619250" y="76200"/>
          <a:ext cx="2714625" cy="523875"/>
        </a:xfrm>
        <a:prstGeom prst="rect">
          <a:avLst/>
        </a:prstGeom>
        <a:noFill/>
        <a:ln w="9525" cmpd="sng">
          <a:noFill/>
        </a:ln>
      </xdr:spPr>
      <xdr:txBody>
        <a:bodyPr vertOverflow="clip" wrap="square" lIns="36576" tIns="22860" rIns="36576" bIns="0"/>
        <a:p>
          <a:pPr algn="ctr">
            <a:defRPr/>
          </a:pPr>
          <a:r>
            <a:rPr lang="en-US" cap="none" sz="1000" b="1" i="0" u="none" baseline="0">
              <a:solidFill>
                <a:srgbClr val="008080"/>
              </a:solidFill>
              <a:latin typeface="Verdana"/>
              <a:ea typeface="Verdana"/>
              <a:cs typeface="Verdana"/>
            </a:rPr>
            <a:t>ESTADISTICAS BANCA INTERNET</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Actualizado a Junio 2011</a:t>
          </a:r>
          <a:r>
            <a:rPr lang="en-US" cap="none" sz="10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29</xdr:row>
      <xdr:rowOff>0</xdr:rowOff>
    </xdr:from>
    <xdr:to>
      <xdr:col>8</xdr:col>
      <xdr:colOff>114300</xdr:colOff>
      <xdr:row>39</xdr:row>
      <xdr:rowOff>28575</xdr:rowOff>
    </xdr:to>
    <xdr:sp>
      <xdr:nvSpPr>
        <xdr:cNvPr id="1" name="Text Box 2"/>
        <xdr:cNvSpPr txBox="1">
          <a:spLocks noChangeArrowheads="1"/>
        </xdr:cNvSpPr>
      </xdr:nvSpPr>
      <xdr:spPr>
        <a:xfrm>
          <a:off x="66675" y="7181850"/>
          <a:ext cx="8315325" cy="2381250"/>
        </a:xfrm>
        <a:prstGeom prst="rect">
          <a:avLst/>
        </a:prstGeom>
        <a:noFill/>
        <a:ln w="9525" cmpd="sng">
          <a:noFill/>
        </a:ln>
      </xdr:spPr>
      <xdr:txBody>
        <a:bodyPr vertOverflow="clip" wrap="square" lIns="36576" tIns="22860" rIns="36576" bIns="0"/>
        <a:p>
          <a:pPr algn="just">
            <a:defRPr/>
          </a:pPr>
          <a:r>
            <a:rPr lang="en-US" cap="none" sz="1000" b="1" i="0" u="none" baseline="0">
              <a:solidFill>
                <a:srgbClr val="008080"/>
              </a:solidFill>
              <a:latin typeface="Verdana"/>
              <a:ea typeface="Verdana"/>
              <a:cs typeface="Verdana"/>
            </a:rPr>
            <a:t>FUENTE: SBIF.  Estadísticas sujetas a rectificación.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(1) Consulta realizada a todas las instituciones del sistema financiero, en relación a sus niveles de operación a través de internet. 
</a:t>
          </a:r>
          <a:r>
            <a:rPr lang="en-US" cap="none" sz="1000" b="0" i="0" u="none" baseline="0">
              <a:solidFill>
                <a:srgbClr val="808080"/>
              </a:solidFill>
              <a:latin typeface="Verdana"/>
              <a:ea typeface="Verdana"/>
              <a:cs typeface="Verdana"/>
            </a:rPr>
            <a:t>(2) Número de clientes con clave de acceso al sito privado del banco y que realizan transacciones durante el período de consulta.
</a:t>
          </a:r>
          <a:r>
            <a:rPr lang="en-US" cap="none" sz="1000" b="0" i="0" u="none" baseline="0">
              <a:solidFill>
                <a:srgbClr val="808080"/>
              </a:solidFill>
              <a:latin typeface="Verdana"/>
              <a:ea typeface="Verdana"/>
              <a:cs typeface="Verdana"/>
            </a:rPr>
            <a:t>(3)  A partir de la incorporación en Julio 2010, del archivo P41, documento que recoge la información asociada a la web, se estableció que "una visita corresponde a la exploración del sitio Web durante un periodo de tiempo ininterrumpido, con independencia del número de páginas que se recorra durante la navegación". Hasta antes de esta fecha, se entendía como vista el acceso a la página principal del sitio web.
</a:t>
          </a:r>
          <a:r>
            <a:rPr lang="en-US" cap="none" sz="1000" b="0" i="0" u="none" baseline="0">
              <a:solidFill>
                <a:srgbClr val="808080"/>
              </a:solidFill>
              <a:latin typeface="Verdana"/>
              <a:ea typeface="Verdana"/>
              <a:cs typeface="Verdana"/>
            </a:rPr>
            <a:t>(4) Solicitud de saldos, cartolas o estados de cuentas de productos, tales como, cuentas corrientes, lineas de sobregiro y tarjetas de crédito.
</a:t>
          </a:r>
          <a:r>
            <a:rPr lang="en-US" cap="none" sz="1000" b="0" i="0" u="none" baseline="0">
              <a:solidFill>
                <a:srgbClr val="808080"/>
              </a:solidFill>
              <a:latin typeface="Verdana"/>
              <a:ea typeface="Verdana"/>
              <a:cs typeface="Verdana"/>
            </a:rPr>
            <a:t>(5) Transferencias entre cuentas. 
</a:t>
          </a:r>
          <a:r>
            <a:rPr lang="en-US" cap="none" sz="1000" b="0" i="0" u="none" baseline="0">
              <a:solidFill>
                <a:srgbClr val="808080"/>
              </a:solidFill>
              <a:latin typeface="Verdana"/>
              <a:ea typeface="Verdana"/>
              <a:cs typeface="Verdana"/>
            </a:rPr>
            <a:t>(6) Solicitudes de información diferentes de saldos y cartolas (índices financieros, consultas vía e-mail, consultas legales, publicidad, etc.) y otras operaciones (bloqueos, ordenes de no pago, envíos de e-mails, etc.).
</a:t>
          </a:r>
          <a:r>
            <a:rPr lang="en-US" cap="none" sz="1000" b="0" i="0" u="none" baseline="0">
              <a:solidFill>
                <a:srgbClr val="808080"/>
              </a:solidFill>
              <a:latin typeface="Verdana"/>
              <a:ea typeface="Verdana"/>
              <a:cs typeface="Verdana"/>
            </a:rPr>
            <a:t>(7) Numero de transacciones.
</a:t>
          </a:r>
          <a:r>
            <a:rPr lang="en-US" cap="none" sz="1000" b="0" i="0" u="none" baseline="0">
              <a:solidFill>
                <a:srgbClr val="808080"/>
              </a:solidFill>
              <a:latin typeface="Verdana"/>
              <a:ea typeface="Verdana"/>
              <a:cs typeface="Verdana"/>
            </a:rPr>
            <a:t>
</a:t>
          </a:r>
        </a:p>
      </xdr:txBody>
    </xdr:sp>
    <xdr:clientData/>
  </xdr:twoCellAnchor>
  <xdr:twoCellAnchor editAs="oneCell">
    <xdr:from>
      <xdr:col>0</xdr:col>
      <xdr:colOff>114300</xdr:colOff>
      <xdr:row>0</xdr:row>
      <xdr:rowOff>76200</xdr:rowOff>
    </xdr:from>
    <xdr:to>
      <xdr:col>1</xdr:col>
      <xdr:colOff>1057275</xdr:colOff>
      <xdr:row>2</xdr:row>
      <xdr:rowOff>28575</xdr:rowOff>
    </xdr:to>
    <xdr:pic>
      <xdr:nvPicPr>
        <xdr:cNvPr id="2" name="Picture 4" descr="logo-color_pantalla"/>
        <xdr:cNvPicPr preferRelativeResize="1">
          <a:picLocks noChangeAspect="1"/>
        </xdr:cNvPicPr>
      </xdr:nvPicPr>
      <xdr:blipFill>
        <a:blip r:embed="rId1"/>
        <a:stretch>
          <a:fillRect/>
        </a:stretch>
      </xdr:blipFill>
      <xdr:spPr>
        <a:xfrm>
          <a:off x="114300" y="76200"/>
          <a:ext cx="1066800" cy="447675"/>
        </a:xfrm>
        <a:prstGeom prst="rect">
          <a:avLst/>
        </a:prstGeom>
        <a:noFill/>
        <a:ln w="9525" cmpd="sng">
          <a:noFill/>
        </a:ln>
      </xdr:spPr>
    </xdr:pic>
    <xdr:clientData/>
  </xdr:twoCellAnchor>
  <xdr:oneCellAnchor>
    <xdr:from>
      <xdr:col>2</xdr:col>
      <xdr:colOff>342900</xdr:colOff>
      <xdr:row>0</xdr:row>
      <xdr:rowOff>114300</xdr:rowOff>
    </xdr:from>
    <xdr:ext cx="5772150" cy="333375"/>
    <xdr:sp>
      <xdr:nvSpPr>
        <xdr:cNvPr id="3" name="Text Box 5"/>
        <xdr:cNvSpPr txBox="1">
          <a:spLocks noChangeArrowheads="1"/>
        </xdr:cNvSpPr>
      </xdr:nvSpPr>
      <xdr:spPr>
        <a:xfrm>
          <a:off x="1638300" y="114300"/>
          <a:ext cx="5772150" cy="333375"/>
        </a:xfrm>
        <a:prstGeom prst="rect">
          <a:avLst/>
        </a:prstGeom>
        <a:noFill/>
        <a:ln w="9525" cmpd="sng">
          <a:noFill/>
        </a:ln>
      </xdr:spPr>
      <xdr:txBody>
        <a:bodyPr vertOverflow="clip" wrap="square" lIns="36576" tIns="22860" rIns="0" bIns="0"/>
        <a:p>
          <a:pPr algn="ctr">
            <a:defRPr/>
          </a:pPr>
          <a:r>
            <a:rPr lang="en-US" cap="none" sz="1000" b="1" i="0" u="none" baseline="0">
              <a:solidFill>
                <a:srgbClr val="008080"/>
              </a:solidFill>
              <a:latin typeface="Verdana"/>
              <a:ea typeface="Verdana"/>
              <a:cs typeface="Verdana"/>
            </a:rPr>
            <a:t>EVOLUCIÓN DE OPERACIONES BANCARIAS EFECTUADAS A TRAVÉS DE INTERNET
</a:t>
          </a:r>
          <a:r>
            <a:rPr lang="en-US" cap="none" sz="1000" b="1" i="0" u="none" baseline="0">
              <a:solidFill>
                <a:srgbClr val="808080"/>
              </a:solidFill>
              <a:latin typeface="Verdana"/>
              <a:ea typeface="Verdana"/>
              <a:cs typeface="Verdana"/>
            </a:rPr>
            <a:t>(Datos correspondientes al mes informado).</a:t>
          </a:r>
        </a:p>
      </xdr:txBody>
    </xdr:sp>
    <xdr:clientData/>
  </xdr:oneCellAnchor>
  <xdr:twoCellAnchor>
    <xdr:from>
      <xdr:col>7</xdr:col>
      <xdr:colOff>962025</xdr:colOff>
      <xdr:row>1</xdr:row>
      <xdr:rowOff>28575</xdr:rowOff>
    </xdr:from>
    <xdr:to>
      <xdr:col>7</xdr:col>
      <xdr:colOff>1171575</xdr:colOff>
      <xdr:row>1</xdr:row>
      <xdr:rowOff>219075</xdr:rowOff>
    </xdr:to>
    <xdr:sp>
      <xdr:nvSpPr>
        <xdr:cNvPr id="4" name="AutoShape 6">
          <a:hlinkClick r:id="rId2"/>
        </xdr:cNvPr>
        <xdr:cNvSpPr>
          <a:spLocks/>
        </xdr:cNvSpPr>
      </xdr:nvSpPr>
      <xdr:spPr>
        <a:xfrm>
          <a:off x="8058150" y="276225"/>
          <a:ext cx="209550" cy="1905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95250</xdr:rowOff>
    </xdr:from>
    <xdr:to>
      <xdr:col>0</xdr:col>
      <xdr:colOff>1095375</xdr:colOff>
      <xdr:row>2</xdr:row>
      <xdr:rowOff>47625</xdr:rowOff>
    </xdr:to>
    <xdr:pic>
      <xdr:nvPicPr>
        <xdr:cNvPr id="1" name="Picture 22" descr="logo-color_pantalla"/>
        <xdr:cNvPicPr preferRelativeResize="1">
          <a:picLocks noChangeAspect="1"/>
        </xdr:cNvPicPr>
      </xdr:nvPicPr>
      <xdr:blipFill>
        <a:blip r:embed="rId1"/>
        <a:stretch>
          <a:fillRect/>
        </a:stretch>
      </xdr:blipFill>
      <xdr:spPr>
        <a:xfrm>
          <a:off x="28575" y="95250"/>
          <a:ext cx="1066800" cy="447675"/>
        </a:xfrm>
        <a:prstGeom prst="rect">
          <a:avLst/>
        </a:prstGeom>
        <a:noFill/>
        <a:ln w="9525" cmpd="sng">
          <a:noFill/>
        </a:ln>
      </xdr:spPr>
    </xdr:pic>
    <xdr:clientData/>
  </xdr:twoCellAnchor>
  <xdr:oneCellAnchor>
    <xdr:from>
      <xdr:col>0</xdr:col>
      <xdr:colOff>1504950</xdr:colOff>
      <xdr:row>0</xdr:row>
      <xdr:rowOff>161925</xdr:rowOff>
    </xdr:from>
    <xdr:ext cx="6238875" cy="342900"/>
    <xdr:sp>
      <xdr:nvSpPr>
        <xdr:cNvPr id="2" name="Text Box 23"/>
        <xdr:cNvSpPr txBox="1">
          <a:spLocks noChangeArrowheads="1"/>
        </xdr:cNvSpPr>
      </xdr:nvSpPr>
      <xdr:spPr>
        <a:xfrm>
          <a:off x="1504950" y="161925"/>
          <a:ext cx="6238875" cy="342900"/>
        </a:xfrm>
        <a:prstGeom prst="rect">
          <a:avLst/>
        </a:prstGeom>
        <a:noFill/>
        <a:ln w="9525" cmpd="sng">
          <a:noFill/>
        </a:ln>
      </xdr:spPr>
      <xdr:txBody>
        <a:bodyPr vertOverflow="clip" wrap="square" lIns="36576" tIns="22860" rIns="36576" bIns="0"/>
        <a:p>
          <a:pPr algn="ctr">
            <a:defRPr/>
          </a:pPr>
          <a:r>
            <a:rPr lang="en-US" cap="none" sz="1000" b="1" i="0" u="none" baseline="0">
              <a:solidFill>
                <a:srgbClr val="008080"/>
              </a:solidFill>
            </a:rPr>
            <a:t>DETALLE DE TRANSFERENCIAS BANCARIAS EFECTUADAS A TRAVÉS DE INTERNET </a:t>
          </a:r>
        </a:p>
      </xdr:txBody>
    </xdr:sp>
    <xdr:clientData/>
  </xdr:oneCellAnchor>
  <xdr:twoCellAnchor>
    <xdr:from>
      <xdr:col>5</xdr:col>
      <xdr:colOff>266700</xdr:colOff>
      <xdr:row>1</xdr:row>
      <xdr:rowOff>28575</xdr:rowOff>
    </xdr:from>
    <xdr:to>
      <xdr:col>5</xdr:col>
      <xdr:colOff>476250</xdr:colOff>
      <xdr:row>1</xdr:row>
      <xdr:rowOff>219075</xdr:rowOff>
    </xdr:to>
    <xdr:sp>
      <xdr:nvSpPr>
        <xdr:cNvPr id="3" name="AutoShape 30">
          <a:hlinkClick r:id="rId2"/>
        </xdr:cNvPr>
        <xdr:cNvSpPr>
          <a:spLocks/>
        </xdr:cNvSpPr>
      </xdr:nvSpPr>
      <xdr:spPr>
        <a:xfrm>
          <a:off x="9010650" y="276225"/>
          <a:ext cx="209550" cy="1905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28</xdr:row>
      <xdr:rowOff>104775</xdr:rowOff>
    </xdr:from>
    <xdr:to>
      <xdr:col>4</xdr:col>
      <xdr:colOff>895350</xdr:colOff>
      <xdr:row>30</xdr:row>
      <xdr:rowOff>0</xdr:rowOff>
    </xdr:to>
    <xdr:sp>
      <xdr:nvSpPr>
        <xdr:cNvPr id="1" name="Text Box 2"/>
        <xdr:cNvSpPr txBox="1">
          <a:spLocks noChangeArrowheads="1"/>
        </xdr:cNvSpPr>
      </xdr:nvSpPr>
      <xdr:spPr>
        <a:xfrm>
          <a:off x="114300" y="7115175"/>
          <a:ext cx="4619625" cy="390525"/>
        </a:xfrm>
        <a:prstGeom prst="rect">
          <a:avLst/>
        </a:prstGeom>
        <a:noFill/>
        <a:ln w="9525" cmpd="sng">
          <a:noFill/>
        </a:ln>
      </xdr:spPr>
      <xdr:txBody>
        <a:bodyPr vertOverflow="clip" wrap="square" lIns="36576" tIns="22860" rIns="36576" bIns="0"/>
        <a:p>
          <a:pPr algn="just">
            <a:defRPr/>
          </a:pPr>
          <a:r>
            <a:rPr lang="en-US" cap="none" sz="1000" b="1" i="0" u="none" baseline="0">
              <a:solidFill>
                <a:srgbClr val="008080"/>
              </a:solidFill>
              <a:latin typeface="Verdana"/>
              <a:ea typeface="Verdana"/>
              <a:cs typeface="Verdana"/>
            </a:rPr>
            <a:t>FUENTE: SBIF.  Estadísticas sujetas a rectificación.
</a:t>
          </a:r>
          <a:r>
            <a:rPr lang="en-US" cap="none" sz="1000" b="1" i="0" u="none" baseline="0">
              <a:solidFill>
                <a:srgbClr val="008080"/>
              </a:solidFill>
              <a:latin typeface="Verdana"/>
              <a:ea typeface="Verdana"/>
              <a:cs typeface="Verdana"/>
            </a:rPr>
            <a:t>
</a:t>
          </a:r>
          <a:r>
            <a:rPr lang="en-US" cap="none" sz="1000" b="0" i="0" u="none" baseline="0">
              <a:solidFill>
                <a:srgbClr val="008080"/>
              </a:solidFill>
              <a:latin typeface="Verdana"/>
              <a:ea typeface="Verdana"/>
              <a:cs typeface="Verdana"/>
            </a:rPr>
            <a:t>
</a:t>
          </a:r>
        </a:p>
      </xdr:txBody>
    </xdr:sp>
    <xdr:clientData/>
  </xdr:twoCellAnchor>
  <xdr:oneCellAnchor>
    <xdr:from>
      <xdr:col>10</xdr:col>
      <xdr:colOff>0</xdr:colOff>
      <xdr:row>1</xdr:row>
      <xdr:rowOff>123825</xdr:rowOff>
    </xdr:from>
    <xdr:ext cx="76200" cy="200025"/>
    <xdr:sp>
      <xdr:nvSpPr>
        <xdr:cNvPr id="2" name="Text Box 3"/>
        <xdr:cNvSpPr txBox="1">
          <a:spLocks noChangeArrowheads="1"/>
        </xdr:cNvSpPr>
      </xdr:nvSpPr>
      <xdr:spPr>
        <a:xfrm>
          <a:off x="9124950" y="371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1247775</xdr:colOff>
      <xdr:row>0</xdr:row>
      <xdr:rowOff>152400</xdr:rowOff>
    </xdr:from>
    <xdr:to>
      <xdr:col>8</xdr:col>
      <xdr:colOff>485775</xdr:colOff>
      <xdr:row>2</xdr:row>
      <xdr:rowOff>152400</xdr:rowOff>
    </xdr:to>
    <xdr:sp>
      <xdr:nvSpPr>
        <xdr:cNvPr id="3" name="Text Box 4"/>
        <xdr:cNvSpPr txBox="1">
          <a:spLocks noChangeArrowheads="1"/>
        </xdr:cNvSpPr>
      </xdr:nvSpPr>
      <xdr:spPr>
        <a:xfrm>
          <a:off x="1371600" y="152400"/>
          <a:ext cx="6448425" cy="495300"/>
        </a:xfrm>
        <a:prstGeom prst="rect">
          <a:avLst/>
        </a:prstGeom>
        <a:solidFill>
          <a:srgbClr val="FFFFFF"/>
        </a:solidFill>
        <a:ln w="9525" cmpd="sng">
          <a:noFill/>
        </a:ln>
      </xdr:spPr>
      <xdr:txBody>
        <a:bodyPr vertOverflow="clip" wrap="square" lIns="36576" tIns="22860" rIns="36576" bIns="0"/>
        <a:p>
          <a:pPr algn="ctr">
            <a:defRPr/>
          </a:pPr>
          <a:r>
            <a:rPr lang="en-US" cap="none" sz="1000" b="1" i="0" u="none" baseline="0">
              <a:solidFill>
                <a:srgbClr val="008080"/>
              </a:solidFill>
              <a:latin typeface="Verdana"/>
              <a:ea typeface="Verdana"/>
              <a:cs typeface="Verdana"/>
            </a:rPr>
            <a:t>EVOLUCIÓN DEL NÚMERO DE CLIENTES CON CLAVE DE ACCESO QUE INGRESARON AL SITIO WEB PRIVADO DEL BANCO EN CADA PERIODO
</a:t>
          </a:r>
          <a:r>
            <a:rPr lang="en-US" cap="none" sz="1000" b="1" i="0" u="none" baseline="0">
              <a:solidFill>
                <a:srgbClr val="808080"/>
              </a:solidFill>
              <a:latin typeface="Verdana"/>
              <a:ea typeface="Verdana"/>
              <a:cs typeface="Verdana"/>
            </a:rPr>
            <a:t>(Datos correspondientes al mes informado)</a:t>
          </a:r>
        </a:p>
      </xdr:txBody>
    </xdr:sp>
    <xdr:clientData/>
  </xdr:twoCellAnchor>
  <xdr:twoCellAnchor editAs="oneCell">
    <xdr:from>
      <xdr:col>1</xdr:col>
      <xdr:colOff>0</xdr:colOff>
      <xdr:row>0</xdr:row>
      <xdr:rowOff>66675</xdr:rowOff>
    </xdr:from>
    <xdr:to>
      <xdr:col>1</xdr:col>
      <xdr:colOff>1076325</xdr:colOff>
      <xdr:row>2</xdr:row>
      <xdr:rowOff>9525</xdr:rowOff>
    </xdr:to>
    <xdr:pic>
      <xdr:nvPicPr>
        <xdr:cNvPr id="4" name="Picture 5" descr="logo-color_pantalla"/>
        <xdr:cNvPicPr preferRelativeResize="1">
          <a:picLocks noChangeAspect="1"/>
        </xdr:cNvPicPr>
      </xdr:nvPicPr>
      <xdr:blipFill>
        <a:blip r:embed="rId1"/>
        <a:stretch>
          <a:fillRect/>
        </a:stretch>
      </xdr:blipFill>
      <xdr:spPr>
        <a:xfrm>
          <a:off x="123825" y="66675"/>
          <a:ext cx="1076325" cy="438150"/>
        </a:xfrm>
        <a:prstGeom prst="rect">
          <a:avLst/>
        </a:prstGeom>
        <a:noFill/>
        <a:ln w="9525" cmpd="sng">
          <a:noFill/>
        </a:ln>
      </xdr:spPr>
    </xdr:pic>
    <xdr:clientData/>
  </xdr:twoCellAnchor>
  <xdr:twoCellAnchor>
    <xdr:from>
      <xdr:col>9</xdr:col>
      <xdr:colOff>561975</xdr:colOff>
      <xdr:row>1</xdr:row>
      <xdr:rowOff>28575</xdr:rowOff>
    </xdr:from>
    <xdr:to>
      <xdr:col>9</xdr:col>
      <xdr:colOff>819150</xdr:colOff>
      <xdr:row>1</xdr:row>
      <xdr:rowOff>219075</xdr:rowOff>
    </xdr:to>
    <xdr:sp>
      <xdr:nvSpPr>
        <xdr:cNvPr id="5" name="AutoShape 9">
          <a:hlinkClick r:id="rId2"/>
        </xdr:cNvPr>
        <xdr:cNvSpPr>
          <a:spLocks/>
        </xdr:cNvSpPr>
      </xdr:nvSpPr>
      <xdr:spPr>
        <a:xfrm>
          <a:off x="8763000" y="276225"/>
          <a:ext cx="257175" cy="1905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B3:L21"/>
  <sheetViews>
    <sheetView showGridLines="0" tabSelected="1" zoomScalePageLayoutView="0" workbookViewId="0" topLeftCell="A1">
      <pane ySplit="4" topLeftCell="A5" activePane="bottomLeft" state="frozen"/>
      <selection pane="topLeft" activeCell="F29" sqref="F29:G29"/>
      <selection pane="bottomLeft" activeCell="A5" sqref="A5"/>
    </sheetView>
  </sheetViews>
  <sheetFormatPr defaultColWidth="11.421875" defaultRowHeight="12.75"/>
  <cols>
    <col min="1" max="1" width="2.8515625" style="0" customWidth="1"/>
    <col min="8" max="8" width="21.140625" style="0" customWidth="1"/>
    <col min="9" max="9" width="4.140625" style="0" customWidth="1"/>
  </cols>
  <sheetData>
    <row r="3" ht="12.75">
      <c r="D3" s="7" t="s">
        <v>22</v>
      </c>
    </row>
    <row r="4" ht="12.75">
      <c r="D4" s="7"/>
    </row>
    <row r="5" s="8" customFormat="1" ht="12.75"/>
    <row r="6" spans="2:12" s="8" customFormat="1" ht="12.75">
      <c r="B6" s="102" t="s">
        <v>26</v>
      </c>
      <c r="C6" s="103"/>
      <c r="D6" s="103"/>
      <c r="E6" s="103"/>
      <c r="F6" s="103"/>
      <c r="G6" s="103"/>
      <c r="H6" s="103"/>
      <c r="I6" s="14"/>
      <c r="J6" s="14"/>
      <c r="K6" s="15"/>
      <c r="L6" s="15"/>
    </row>
    <row r="7" s="8" customFormat="1" ht="12.75">
      <c r="B7" s="9" t="s">
        <v>78</v>
      </c>
    </row>
    <row r="8" s="8" customFormat="1" ht="12.75"/>
    <row r="9" spans="2:8" s="8" customFormat="1" ht="12.75" customHeight="1">
      <c r="B9" s="102" t="s">
        <v>102</v>
      </c>
      <c r="C9" s="103"/>
      <c r="D9" s="103"/>
      <c r="E9" s="103"/>
      <c r="F9" s="103"/>
      <c r="G9" s="103"/>
      <c r="H9" s="103"/>
    </row>
    <row r="10" s="8" customFormat="1" ht="12.75">
      <c r="B10" s="10" t="s">
        <v>103</v>
      </c>
    </row>
    <row r="11" s="8" customFormat="1" ht="12.75"/>
    <row r="12" s="8" customFormat="1" ht="12.75"/>
    <row r="13" spans="2:12" s="12" customFormat="1" ht="12.75">
      <c r="B13" s="101" t="s">
        <v>44</v>
      </c>
      <c r="C13" s="101"/>
      <c r="D13" s="101"/>
      <c r="E13" s="101"/>
      <c r="F13" s="101"/>
      <c r="G13" s="101"/>
      <c r="H13" s="101"/>
      <c r="I13" s="16"/>
      <c r="J13" s="16"/>
      <c r="K13" s="17"/>
      <c r="L13" s="17"/>
    </row>
    <row r="14" spans="2:12" s="12" customFormat="1" ht="12.75">
      <c r="B14" s="101"/>
      <c r="C14" s="101"/>
      <c r="D14" s="101"/>
      <c r="E14" s="101"/>
      <c r="F14" s="101"/>
      <c r="G14" s="101"/>
      <c r="H14" s="101"/>
      <c r="I14" s="16"/>
      <c r="J14" s="16"/>
      <c r="K14" s="17"/>
      <c r="L14" s="17"/>
    </row>
    <row r="15" s="8" customFormat="1" ht="12.75">
      <c r="B15" s="10" t="s">
        <v>79</v>
      </c>
    </row>
    <row r="17" ht="12.75">
      <c r="B17" s="26" t="s">
        <v>74</v>
      </c>
    </row>
    <row r="18" spans="2:8" ht="12.75">
      <c r="B18" s="104" t="s">
        <v>75</v>
      </c>
      <c r="C18" s="105"/>
      <c r="D18" s="105"/>
      <c r="E18" s="105"/>
      <c r="F18" s="105"/>
      <c r="G18" s="105"/>
      <c r="H18" s="105"/>
    </row>
    <row r="19" spans="2:8" ht="12.75">
      <c r="B19" s="105"/>
      <c r="C19" s="105"/>
      <c r="D19" s="105"/>
      <c r="E19" s="105"/>
      <c r="F19" s="105"/>
      <c r="G19" s="105"/>
      <c r="H19" s="105"/>
    </row>
    <row r="20" spans="2:8" ht="12.75">
      <c r="B20" s="35"/>
      <c r="C20" s="35"/>
      <c r="D20" s="35"/>
      <c r="E20" s="35"/>
      <c r="F20" s="35"/>
      <c r="G20" s="35"/>
      <c r="H20" s="35"/>
    </row>
    <row r="21" ht="12.75">
      <c r="B21" s="26" t="s">
        <v>111</v>
      </c>
    </row>
  </sheetData>
  <sheetProtection/>
  <mergeCells count="4">
    <mergeCell ref="B13:H14"/>
    <mergeCell ref="B6:H6"/>
    <mergeCell ref="B18:H19"/>
    <mergeCell ref="B9:H9"/>
  </mergeCells>
  <hyperlinks>
    <hyperlink ref="B7" location="Operaciones!A1" display="Serie semestral: Junio 2000 - Diciembre 2004"/>
    <hyperlink ref="B15" location="Clientes!A1" display="Evolucón últimos periodos: Junio 2000 v/s Diciembre 2004"/>
    <hyperlink ref="B10" location="Transferencias!A1" display="Información semestral: Enero a Junio 2011"/>
  </hyperlinks>
  <printOptions horizontalCentered="1" verticalCentered="1"/>
  <pageMargins left="0.7874015748031497" right="0.7874015748031497" top="0.7874015748031497" bottom="0.7874015748031497" header="0" footer="0"/>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2:FO36"/>
  <sheetViews>
    <sheetView showGridLines="0" zoomScale="90" zoomScaleNormal="90" zoomScaleSheetLayoutView="75" zoomScalePageLayoutView="0" workbookViewId="0" topLeftCell="A1">
      <pane ySplit="6" topLeftCell="A7" activePane="bottomLeft" state="frozen"/>
      <selection pane="topLeft" activeCell="F29" sqref="F29:G29"/>
      <selection pane="bottomLeft" activeCell="A7" sqref="A7"/>
    </sheetView>
  </sheetViews>
  <sheetFormatPr defaultColWidth="11.421875" defaultRowHeight="19.5" customHeight="1"/>
  <cols>
    <col min="1" max="1" width="1.8515625" style="36" customWidth="1"/>
    <col min="2" max="2" width="17.57421875" style="37" customWidth="1"/>
    <col min="3" max="3" width="15.8515625" style="38" customWidth="1"/>
    <col min="4" max="4" width="18.8515625" style="38" customWidth="1"/>
    <col min="5" max="5" width="16.7109375" style="38" customWidth="1"/>
    <col min="6" max="6" width="18.7109375" style="38" customWidth="1"/>
    <col min="7" max="7" width="16.8515625" style="38" customWidth="1"/>
    <col min="8" max="8" width="17.57421875" style="38" customWidth="1"/>
    <col min="9" max="9" width="9.00390625" style="36" customWidth="1"/>
    <col min="10" max="10" width="16.7109375" style="36" bestFit="1" customWidth="1"/>
    <col min="11" max="16384" width="11.421875" style="36" customWidth="1"/>
  </cols>
  <sheetData>
    <row r="2" ht="19.5" customHeight="1">
      <c r="I2" s="39" t="s">
        <v>39</v>
      </c>
    </row>
    <row r="3" spans="1:2" ht="19.5" customHeight="1">
      <c r="A3" s="64"/>
      <c r="B3" s="65"/>
    </row>
    <row r="4" spans="2:45" ht="19.5" customHeight="1">
      <c r="B4" s="108" t="s">
        <v>5</v>
      </c>
      <c r="C4" s="66" t="s">
        <v>4</v>
      </c>
      <c r="D4" s="106" t="s">
        <v>11</v>
      </c>
      <c r="E4" s="111" t="s">
        <v>100</v>
      </c>
      <c r="F4" s="111"/>
      <c r="G4" s="111"/>
      <c r="H4" s="111"/>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row>
    <row r="5" spans="2:8" ht="19.5" customHeight="1">
      <c r="B5" s="109"/>
      <c r="C5" s="68" t="s">
        <v>6</v>
      </c>
      <c r="D5" s="107"/>
      <c r="E5" s="69" t="s">
        <v>19</v>
      </c>
      <c r="F5" s="70" t="s">
        <v>20</v>
      </c>
      <c r="G5" s="69" t="s">
        <v>21</v>
      </c>
      <c r="H5" s="69" t="s">
        <v>0</v>
      </c>
    </row>
    <row r="6" spans="2:8" s="64" customFormat="1" ht="19.5" customHeight="1">
      <c r="B6" s="110"/>
      <c r="C6" s="71" t="s">
        <v>12</v>
      </c>
      <c r="D6" s="71" t="s">
        <v>13</v>
      </c>
      <c r="E6" s="71" t="s">
        <v>1</v>
      </c>
      <c r="F6" s="71" t="s">
        <v>2</v>
      </c>
      <c r="G6" s="71" t="s">
        <v>3</v>
      </c>
      <c r="H6" s="72" t="s">
        <v>73</v>
      </c>
    </row>
    <row r="7" spans="2:9" ht="19.5" customHeight="1">
      <c r="B7" s="73" t="s">
        <v>14</v>
      </c>
      <c r="C7" s="74">
        <v>219619</v>
      </c>
      <c r="D7" s="74">
        <v>1753310.1759139358</v>
      </c>
      <c r="E7" s="75">
        <v>2892896.7575455722</v>
      </c>
      <c r="F7" s="75">
        <v>541282.1433409702</v>
      </c>
      <c r="G7" s="75">
        <v>88949.82757246737</v>
      </c>
      <c r="H7" s="76">
        <f aca="true" t="shared" si="0" ref="H7:H27">+E7+F7+G7</f>
        <v>3523128.7284590094</v>
      </c>
      <c r="I7" s="77"/>
    </row>
    <row r="8" spans="2:9" ht="19.5" customHeight="1">
      <c r="B8" s="78" t="s">
        <v>7</v>
      </c>
      <c r="C8" s="76">
        <v>285799.7495161785</v>
      </c>
      <c r="D8" s="76">
        <v>4397819</v>
      </c>
      <c r="E8" s="79">
        <v>5261182.8558490565</v>
      </c>
      <c r="F8" s="79">
        <v>786919.7358490566</v>
      </c>
      <c r="G8" s="79">
        <v>779548.495780809</v>
      </c>
      <c r="H8" s="76">
        <f t="shared" si="0"/>
        <v>6827651.087478922</v>
      </c>
      <c r="I8" s="77"/>
    </row>
    <row r="9" spans="2:9" ht="19.5" customHeight="1">
      <c r="B9" s="78" t="s">
        <v>15</v>
      </c>
      <c r="C9" s="76">
        <v>411374.3</v>
      </c>
      <c r="D9" s="76">
        <v>4928186</v>
      </c>
      <c r="E9" s="79">
        <v>6869741</v>
      </c>
      <c r="F9" s="79">
        <v>2559856.8368991823</v>
      </c>
      <c r="G9" s="79">
        <v>867264</v>
      </c>
      <c r="H9" s="76">
        <f t="shared" si="0"/>
        <v>10296861.836899182</v>
      </c>
      <c r="I9" s="77"/>
    </row>
    <row r="10" spans="2:9" ht="19.5" customHeight="1">
      <c r="B10" s="78" t="s">
        <v>8</v>
      </c>
      <c r="C10" s="76">
        <v>460038</v>
      </c>
      <c r="D10" s="76">
        <v>5602055.6618491</v>
      </c>
      <c r="E10" s="79">
        <v>10006309</v>
      </c>
      <c r="F10" s="79">
        <v>1173426</v>
      </c>
      <c r="G10" s="79">
        <v>2017447.10333632</v>
      </c>
      <c r="H10" s="76">
        <f t="shared" si="0"/>
        <v>13197182.10333632</v>
      </c>
      <c r="I10" s="77"/>
    </row>
    <row r="11" spans="2:12" ht="19.5" customHeight="1">
      <c r="B11" s="78" t="s">
        <v>16</v>
      </c>
      <c r="C11" s="76">
        <v>591356</v>
      </c>
      <c r="D11" s="76">
        <v>5482679</v>
      </c>
      <c r="E11" s="79">
        <v>10924443</v>
      </c>
      <c r="F11" s="79">
        <v>1624842</v>
      </c>
      <c r="G11" s="79">
        <v>1634571</v>
      </c>
      <c r="H11" s="76">
        <f t="shared" si="0"/>
        <v>14183856</v>
      </c>
      <c r="I11" s="77"/>
      <c r="J11" s="75"/>
      <c r="K11" s="75"/>
      <c r="L11" s="80"/>
    </row>
    <row r="12" spans="2:12" ht="19.5" customHeight="1">
      <c r="B12" s="78" t="s">
        <v>9</v>
      </c>
      <c r="C12" s="76">
        <v>687504</v>
      </c>
      <c r="D12" s="76">
        <v>7355756</v>
      </c>
      <c r="E12" s="79">
        <v>16021068</v>
      </c>
      <c r="F12" s="79">
        <v>2239129</v>
      </c>
      <c r="G12" s="79">
        <v>2347481.5</v>
      </c>
      <c r="H12" s="76">
        <f t="shared" si="0"/>
        <v>20607678.5</v>
      </c>
      <c r="I12" s="77"/>
      <c r="J12" s="75"/>
      <c r="K12" s="75"/>
      <c r="L12" s="80"/>
    </row>
    <row r="13" spans="2:12" ht="19.5" customHeight="1">
      <c r="B13" s="78" t="s">
        <v>17</v>
      </c>
      <c r="C13" s="76">
        <v>600888</v>
      </c>
      <c r="D13" s="76">
        <v>8743143</v>
      </c>
      <c r="E13" s="79">
        <v>17348171</v>
      </c>
      <c r="F13" s="79">
        <v>2367442</v>
      </c>
      <c r="G13" s="79">
        <v>10581232</v>
      </c>
      <c r="H13" s="76">
        <f t="shared" si="0"/>
        <v>30296845</v>
      </c>
      <c r="I13" s="77"/>
      <c r="J13" s="75"/>
      <c r="K13" s="75"/>
      <c r="L13" s="80"/>
    </row>
    <row r="14" spans="2:12" ht="19.5" customHeight="1">
      <c r="B14" s="78" t="s">
        <v>10</v>
      </c>
      <c r="C14" s="76">
        <v>707905</v>
      </c>
      <c r="D14" s="76">
        <v>6951115</v>
      </c>
      <c r="E14" s="79">
        <v>19060380</v>
      </c>
      <c r="F14" s="79">
        <v>3310033</v>
      </c>
      <c r="G14" s="79">
        <v>11274947.200000001</v>
      </c>
      <c r="H14" s="76">
        <f t="shared" si="0"/>
        <v>33645360.2</v>
      </c>
      <c r="I14" s="77"/>
      <c r="J14" s="75"/>
      <c r="K14" s="75"/>
      <c r="L14" s="80"/>
    </row>
    <row r="15" spans="2:12" s="81" customFormat="1" ht="19.5" customHeight="1">
      <c r="B15" s="78" t="s">
        <v>18</v>
      </c>
      <c r="C15" s="76">
        <v>776691</v>
      </c>
      <c r="D15" s="76">
        <v>12324977</v>
      </c>
      <c r="E15" s="79">
        <v>21729655</v>
      </c>
      <c r="F15" s="79">
        <v>3555393</v>
      </c>
      <c r="G15" s="79">
        <v>11175915</v>
      </c>
      <c r="H15" s="76">
        <f t="shared" si="0"/>
        <v>36460963</v>
      </c>
      <c r="I15" s="77"/>
      <c r="J15" s="75"/>
      <c r="K15" s="75"/>
      <c r="L15" s="82"/>
    </row>
    <row r="16" spans="1:171" s="85" customFormat="1" ht="19.5" customHeight="1">
      <c r="A16" s="39"/>
      <c r="B16" s="78" t="s">
        <v>27</v>
      </c>
      <c r="C16" s="76">
        <v>870760</v>
      </c>
      <c r="D16" s="76">
        <v>13927401</v>
      </c>
      <c r="E16" s="79">
        <v>25569249</v>
      </c>
      <c r="F16" s="79">
        <v>4203873</v>
      </c>
      <c r="G16" s="79">
        <v>12451158</v>
      </c>
      <c r="H16" s="76">
        <f t="shared" si="0"/>
        <v>42224280</v>
      </c>
      <c r="I16" s="77"/>
      <c r="J16" s="83"/>
      <c r="K16" s="83"/>
      <c r="L16" s="84"/>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row>
    <row r="17" spans="1:12" s="39" customFormat="1" ht="19.5" customHeight="1">
      <c r="A17" s="73"/>
      <c r="B17" s="86" t="s">
        <v>40</v>
      </c>
      <c r="C17" s="76">
        <v>923327</v>
      </c>
      <c r="D17" s="76">
        <v>16191733</v>
      </c>
      <c r="E17" s="79">
        <v>29167428</v>
      </c>
      <c r="F17" s="79">
        <v>4197668</v>
      </c>
      <c r="G17" s="79">
        <v>17266465.6</v>
      </c>
      <c r="H17" s="76">
        <f t="shared" si="0"/>
        <v>50631561.6</v>
      </c>
      <c r="I17" s="77"/>
      <c r="J17" s="83"/>
      <c r="K17" s="83"/>
      <c r="L17" s="84"/>
    </row>
    <row r="18" spans="1:12" s="39" customFormat="1" ht="19.5" customHeight="1">
      <c r="A18" s="73"/>
      <c r="B18" s="86" t="s">
        <v>41</v>
      </c>
      <c r="C18" s="76">
        <v>1097630</v>
      </c>
      <c r="D18" s="76">
        <v>20711598</v>
      </c>
      <c r="E18" s="79">
        <v>36114820</v>
      </c>
      <c r="F18" s="79">
        <v>5300840</v>
      </c>
      <c r="G18" s="79">
        <v>24966580.8</v>
      </c>
      <c r="H18" s="76">
        <f t="shared" si="0"/>
        <v>66382240.8</v>
      </c>
      <c r="I18" s="77"/>
      <c r="J18" s="83"/>
      <c r="K18" s="83"/>
      <c r="L18" s="84"/>
    </row>
    <row r="19" spans="1:13" s="39" customFormat="1" ht="19.5" customHeight="1">
      <c r="A19" s="73"/>
      <c r="B19" s="86" t="s">
        <v>42</v>
      </c>
      <c r="C19" s="76">
        <v>1225059</v>
      </c>
      <c r="D19" s="76">
        <v>21661315</v>
      </c>
      <c r="E19" s="79">
        <v>41579584</v>
      </c>
      <c r="F19" s="79">
        <v>6840784</v>
      </c>
      <c r="G19" s="79">
        <v>25406861.200000003</v>
      </c>
      <c r="H19" s="76">
        <f t="shared" si="0"/>
        <v>73827229.2</v>
      </c>
      <c r="I19" s="87"/>
      <c r="J19" s="87"/>
      <c r="K19" s="87"/>
      <c r="L19" s="87"/>
      <c r="M19" s="87"/>
    </row>
    <row r="20" spans="1:13" s="39" customFormat="1" ht="19.5" customHeight="1">
      <c r="A20" s="73"/>
      <c r="B20" s="88" t="s">
        <v>45</v>
      </c>
      <c r="C20" s="89">
        <v>1294659</v>
      </c>
      <c r="D20" s="89">
        <v>28173928</v>
      </c>
      <c r="E20" s="90">
        <v>42859336</v>
      </c>
      <c r="F20" s="90">
        <v>7856382</v>
      </c>
      <c r="G20" s="90">
        <v>16871144</v>
      </c>
      <c r="H20" s="76">
        <f t="shared" si="0"/>
        <v>67586862</v>
      </c>
      <c r="I20" s="87"/>
      <c r="J20" s="87"/>
      <c r="K20" s="87"/>
      <c r="L20" s="87"/>
      <c r="M20" s="87"/>
    </row>
    <row r="21" spans="1:13" s="39" customFormat="1" ht="19.5" customHeight="1">
      <c r="A21" s="73"/>
      <c r="B21" s="57" t="s">
        <v>59</v>
      </c>
      <c r="C21" s="76">
        <v>1464311</v>
      </c>
      <c r="D21" s="76">
        <v>34724559</v>
      </c>
      <c r="E21" s="79">
        <v>47790897</v>
      </c>
      <c r="F21" s="79">
        <v>8066890</v>
      </c>
      <c r="G21" s="79">
        <v>21106899.6</v>
      </c>
      <c r="H21" s="76">
        <f t="shared" si="0"/>
        <v>76964686.6</v>
      </c>
      <c r="I21" s="91"/>
      <c r="J21" s="87"/>
      <c r="K21" s="87"/>
      <c r="L21" s="87"/>
      <c r="M21" s="87"/>
    </row>
    <row r="22" spans="1:13" s="39" customFormat="1" ht="19.5" customHeight="1">
      <c r="A22" s="73"/>
      <c r="B22" s="57" t="s">
        <v>60</v>
      </c>
      <c r="C22" s="76">
        <v>1617907</v>
      </c>
      <c r="D22" s="76">
        <v>38110601</v>
      </c>
      <c r="E22" s="79">
        <v>57836896</v>
      </c>
      <c r="F22" s="79">
        <v>9771002</v>
      </c>
      <c r="G22" s="79">
        <v>25966828</v>
      </c>
      <c r="H22" s="76">
        <f t="shared" si="0"/>
        <v>93574726</v>
      </c>
      <c r="I22" s="91"/>
      <c r="J22" s="87"/>
      <c r="K22" s="87"/>
      <c r="L22" s="87"/>
      <c r="M22" s="87"/>
    </row>
    <row r="23" spans="1:13" s="39" customFormat="1" ht="19.5" customHeight="1">
      <c r="A23" s="73"/>
      <c r="B23" s="57" t="s">
        <v>55</v>
      </c>
      <c r="C23" s="76">
        <v>1810535</v>
      </c>
      <c r="D23" s="76">
        <v>41764144</v>
      </c>
      <c r="E23" s="79">
        <v>58085388</v>
      </c>
      <c r="F23" s="79">
        <v>10279129</v>
      </c>
      <c r="G23" s="79">
        <v>36840326</v>
      </c>
      <c r="H23" s="76">
        <f t="shared" si="0"/>
        <v>105204843</v>
      </c>
      <c r="I23" s="87"/>
      <c r="J23" s="87"/>
      <c r="K23" s="87"/>
      <c r="L23" s="87"/>
      <c r="M23" s="87"/>
    </row>
    <row r="24" spans="1:13" s="39" customFormat="1" ht="19.5" customHeight="1">
      <c r="A24" s="73"/>
      <c r="B24" s="57" t="s">
        <v>57</v>
      </c>
      <c r="C24" s="76">
        <v>1939128</v>
      </c>
      <c r="D24" s="76">
        <v>47298593</v>
      </c>
      <c r="E24" s="79">
        <v>66621296</v>
      </c>
      <c r="F24" s="79">
        <v>14214752</v>
      </c>
      <c r="G24" s="79">
        <v>53020971.2</v>
      </c>
      <c r="H24" s="76">
        <f t="shared" si="0"/>
        <v>133857019.2</v>
      </c>
      <c r="I24" s="91"/>
      <c r="J24" s="87"/>
      <c r="K24" s="87"/>
      <c r="L24" s="87"/>
      <c r="M24" s="87"/>
    </row>
    <row r="25" spans="1:13" s="39" customFormat="1" ht="19.5" customHeight="1">
      <c r="A25" s="73"/>
      <c r="B25" s="57" t="s">
        <v>62</v>
      </c>
      <c r="C25" s="76">
        <v>2269605</v>
      </c>
      <c r="D25" s="76">
        <v>50760601</v>
      </c>
      <c r="E25" s="79">
        <v>73207138</v>
      </c>
      <c r="F25" s="79">
        <v>14387280</v>
      </c>
      <c r="G25" s="79">
        <v>48579771.6</v>
      </c>
      <c r="H25" s="76">
        <f t="shared" si="0"/>
        <v>136174189.6</v>
      </c>
      <c r="I25" s="91"/>
      <c r="J25" s="87"/>
      <c r="K25" s="87"/>
      <c r="L25" s="87"/>
      <c r="M25" s="87"/>
    </row>
    <row r="26" spans="1:13" s="39" customFormat="1" ht="19.5" customHeight="1">
      <c r="A26" s="73"/>
      <c r="B26" s="57" t="s">
        <v>61</v>
      </c>
      <c r="C26" s="76">
        <v>2439818</v>
      </c>
      <c r="D26" s="76">
        <v>57973239</v>
      </c>
      <c r="E26" s="79">
        <v>84535212</v>
      </c>
      <c r="F26" s="79">
        <v>18342190</v>
      </c>
      <c r="G26" s="79">
        <v>48243142.400000006</v>
      </c>
      <c r="H26" s="76">
        <f t="shared" si="0"/>
        <v>151120544.4</v>
      </c>
      <c r="I26" s="91"/>
      <c r="J26" s="87"/>
      <c r="K26" s="87"/>
      <c r="L26" s="87"/>
      <c r="M26" s="87"/>
    </row>
    <row r="27" spans="1:13" s="39" customFormat="1" ht="19.5" customHeight="1">
      <c r="A27" s="73"/>
      <c r="B27" s="57" t="s">
        <v>65</v>
      </c>
      <c r="C27" s="76">
        <v>2779222</v>
      </c>
      <c r="D27" s="76">
        <v>58861233</v>
      </c>
      <c r="E27" s="79">
        <v>69038591</v>
      </c>
      <c r="F27" s="79">
        <v>18624323</v>
      </c>
      <c r="G27" s="79">
        <v>57814970</v>
      </c>
      <c r="H27" s="76">
        <f t="shared" si="0"/>
        <v>145477884</v>
      </c>
      <c r="I27" s="91"/>
      <c r="J27" s="87"/>
      <c r="K27" s="87"/>
      <c r="L27" s="87"/>
      <c r="M27" s="87"/>
    </row>
    <row r="28" spans="1:13" s="39" customFormat="1" ht="19.5" customHeight="1">
      <c r="A28" s="73"/>
      <c r="B28" s="57" t="s">
        <v>72</v>
      </c>
      <c r="C28" s="76">
        <v>3338225</v>
      </c>
      <c r="D28" s="76">
        <v>96081929</v>
      </c>
      <c r="E28" s="79">
        <v>75418021</v>
      </c>
      <c r="F28" s="79">
        <v>13402081</v>
      </c>
      <c r="G28" s="79">
        <v>59184146</v>
      </c>
      <c r="H28" s="76">
        <f>+E28+F28+G28</f>
        <v>148004248</v>
      </c>
      <c r="I28" s="91"/>
      <c r="J28" s="87"/>
      <c r="K28" s="87"/>
      <c r="L28" s="87"/>
      <c r="M28" s="87"/>
    </row>
    <row r="29" spans="2:13" s="92" customFormat="1" ht="19.5" customHeight="1" thickBot="1">
      <c r="B29" s="93" t="s">
        <v>77</v>
      </c>
      <c r="C29" s="94">
        <v>3458270</v>
      </c>
      <c r="D29" s="94">
        <v>95358241</v>
      </c>
      <c r="E29" s="95">
        <v>74445575</v>
      </c>
      <c r="F29" s="95">
        <v>13523927</v>
      </c>
      <c r="G29" s="95">
        <v>63926737</v>
      </c>
      <c r="H29" s="96">
        <f>+E29+F29+G29</f>
        <v>151896239</v>
      </c>
      <c r="I29" s="91"/>
      <c r="J29" s="97"/>
      <c r="K29" s="97"/>
      <c r="L29" s="97"/>
      <c r="M29" s="97"/>
    </row>
    <row r="30" spans="9:13" ht="19.5" customHeight="1">
      <c r="I30" s="98"/>
      <c r="J30" s="87"/>
      <c r="K30" s="87"/>
      <c r="L30" s="87"/>
      <c r="M30" s="87"/>
    </row>
    <row r="31" spans="9:12" ht="19.5" customHeight="1">
      <c r="I31" s="77"/>
      <c r="J31" s="56"/>
      <c r="K31" s="56"/>
      <c r="L31" s="56"/>
    </row>
    <row r="32" spans="10:12" ht="19.5" customHeight="1">
      <c r="J32" s="99"/>
      <c r="K32" s="99"/>
      <c r="L32" s="99"/>
    </row>
    <row r="33" spans="10:12" ht="19.5" customHeight="1">
      <c r="J33" s="99"/>
      <c r="K33" s="99"/>
      <c r="L33" s="99"/>
    </row>
    <row r="36" ht="15.75" customHeight="1">
      <c r="J36" s="75"/>
    </row>
    <row r="37" ht="13.5" customHeight="1"/>
  </sheetData>
  <sheetProtection/>
  <mergeCells count="3">
    <mergeCell ref="D4:D5"/>
    <mergeCell ref="B4:B6"/>
    <mergeCell ref="E4:H4"/>
  </mergeCells>
  <printOptions horizontalCentered="1" verticalCentered="1"/>
  <pageMargins left="0.7874015748031497" right="0.7874015748031497" top="0.7874015748031497" bottom="0.7874015748031497" header="0" footer="0"/>
  <pageSetup fitToHeight="1" fitToWidth="1" horizontalDpi="600" verticalDpi="600" orientation="landscape" scale="65" r:id="rId2"/>
  <ignoredErrors>
    <ignoredError sqref="C6 D6 E6:G6" numberStoredAsText="1"/>
  </ignoredErrors>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J46"/>
  <sheetViews>
    <sheetView zoomScale="70" zoomScaleNormal="70" zoomScalePageLayoutView="0" workbookViewId="0" topLeftCell="A1">
      <selection activeCell="A1" sqref="A1"/>
    </sheetView>
  </sheetViews>
  <sheetFormatPr defaultColWidth="11.421875" defaultRowHeight="12.75"/>
  <cols>
    <col min="1" max="1" width="58.00390625" style="42" customWidth="1"/>
    <col min="2" max="5" width="18.28125" style="42" customWidth="1"/>
    <col min="6" max="6" width="10.28125" style="42" customWidth="1"/>
    <col min="7" max="7" width="11.7109375" style="42" customWidth="1"/>
    <col min="8" max="12" width="18.28125" style="42" customWidth="1"/>
    <col min="13" max="13" width="11.00390625" style="42" customWidth="1"/>
    <col min="14" max="18" width="10.00390625" style="42" customWidth="1"/>
    <col min="19" max="20" width="9.28125" style="42" customWidth="1"/>
    <col min="21" max="21" width="8.57421875" style="42" customWidth="1"/>
    <col min="22" max="23" width="9.28125" style="42" customWidth="1"/>
    <col min="24" max="24" width="10.00390625" style="42" customWidth="1"/>
    <col min="25" max="26" width="9.28125" style="42" customWidth="1"/>
    <col min="27" max="27" width="8.57421875" style="42" customWidth="1"/>
    <col min="28" max="29" width="9.28125" style="42" customWidth="1"/>
    <col min="30" max="30" width="8.57421875" style="42" customWidth="1"/>
    <col min="31" max="33" width="10.00390625" style="42" customWidth="1"/>
    <col min="34" max="35" width="9.28125" style="42" customWidth="1"/>
    <col min="36" max="36" width="8.57421875" style="42" customWidth="1"/>
    <col min="37" max="45" width="10.00390625" style="42" customWidth="1"/>
    <col min="46" max="47" width="9.28125" style="42" customWidth="1"/>
    <col min="48" max="48" width="8.57421875" style="42" customWidth="1"/>
    <col min="49" max="51" width="10.00390625" style="42" customWidth="1"/>
    <col min="52" max="53" width="9.28125" style="42" customWidth="1"/>
    <col min="54" max="54" width="8.57421875" style="42" customWidth="1"/>
    <col min="55" max="56" width="9.28125" style="42" customWidth="1"/>
    <col min="57" max="57" width="8.57421875" style="42" customWidth="1"/>
    <col min="58" max="60" width="10.00390625" style="42" customWidth="1"/>
    <col min="61" max="62" width="9.28125" style="42" customWidth="1"/>
    <col min="63" max="63" width="8.57421875" style="42" customWidth="1"/>
    <col min="64" max="72" width="10.00390625" style="42" customWidth="1"/>
    <col min="73" max="74" width="9.28125" style="42" customWidth="1"/>
    <col min="75" max="75" width="8.57421875" style="42" customWidth="1"/>
    <col min="76" max="78" width="10.00390625" style="42" customWidth="1"/>
    <col min="79" max="80" width="9.28125" style="42" customWidth="1"/>
    <col min="81" max="81" width="8.57421875" style="42" customWidth="1"/>
    <col min="82" max="83" width="9.28125" style="42" customWidth="1"/>
    <col min="84" max="84" width="8.57421875" style="42" customWidth="1"/>
    <col min="85" max="87" width="10.00390625" style="42" customWidth="1"/>
    <col min="88" max="89" width="9.28125" style="42" customWidth="1"/>
    <col min="90" max="90" width="8.57421875" style="42" customWidth="1"/>
    <col min="91" max="99" width="10.00390625" style="42" customWidth="1"/>
    <col min="100" max="101" width="9.28125" style="42" customWidth="1"/>
    <col min="102" max="102" width="8.57421875" style="42" customWidth="1"/>
    <col min="103" max="105" width="10.00390625" style="42" customWidth="1"/>
    <col min="106" max="107" width="9.28125" style="42" customWidth="1"/>
    <col min="108" max="108" width="8.57421875" style="42" customWidth="1"/>
    <col min="109" max="110" width="9.28125" style="42" customWidth="1"/>
    <col min="111" max="111" width="8.57421875" style="42" customWidth="1"/>
    <col min="112" max="114" width="10.00390625" style="42" customWidth="1"/>
    <col min="115" max="116" width="9.28125" style="42" customWidth="1"/>
    <col min="117" max="117" width="8.57421875" style="42" customWidth="1"/>
    <col min="118" max="126" width="10.00390625" style="42" customWidth="1"/>
    <col min="127" max="128" width="9.28125" style="42" customWidth="1"/>
    <col min="129" max="129" width="8.57421875" style="42" customWidth="1"/>
    <col min="130" max="132" width="10.00390625" style="42" customWidth="1"/>
    <col min="133" max="134" width="9.28125" style="42" customWidth="1"/>
    <col min="135" max="135" width="8.57421875" style="42" customWidth="1"/>
    <col min="136" max="137" width="9.28125" style="42" customWidth="1"/>
    <col min="138" max="138" width="8.57421875" style="42" customWidth="1"/>
    <col min="139" max="141" width="10.00390625" style="42" customWidth="1"/>
    <col min="142" max="143" width="9.28125" style="42" customWidth="1"/>
    <col min="144" max="144" width="8.57421875" style="42" customWidth="1"/>
    <col min="145" max="153" width="10.00390625" style="42" customWidth="1"/>
    <col min="154" max="155" width="9.28125" style="42" customWidth="1"/>
    <col min="156" max="156" width="8.57421875" style="42" customWidth="1"/>
    <col min="157" max="159" width="10.00390625" style="42" customWidth="1"/>
    <col min="160" max="161" width="9.28125" style="42" customWidth="1"/>
    <col min="162" max="162" width="8.57421875" style="42" customWidth="1"/>
    <col min="163" max="163" width="11.00390625" style="42" customWidth="1"/>
    <col min="164" max="16384" width="11.421875" style="42" customWidth="1"/>
  </cols>
  <sheetData>
    <row r="1" spans="2:7" s="36" customFormat="1" ht="19.5" customHeight="1">
      <c r="B1" s="37"/>
      <c r="C1" s="38"/>
      <c r="D1" s="38"/>
      <c r="E1" s="38"/>
      <c r="F1" s="38"/>
      <c r="G1" s="38"/>
    </row>
    <row r="2" spans="2:7" s="36" customFormat="1" ht="19.5" customHeight="1">
      <c r="B2" s="37"/>
      <c r="C2" s="38"/>
      <c r="D2" s="38"/>
      <c r="E2" s="38"/>
      <c r="F2" s="38"/>
      <c r="G2" s="39" t="s">
        <v>39</v>
      </c>
    </row>
    <row r="3" spans="2:7" s="36" customFormat="1" ht="19.5" customHeight="1">
      <c r="B3" s="40"/>
      <c r="C3" s="38"/>
      <c r="D3" s="38"/>
      <c r="E3" s="38"/>
      <c r="F3" s="38"/>
      <c r="G3" s="38"/>
    </row>
    <row r="4" spans="2:7" s="36" customFormat="1" ht="19.5" customHeight="1">
      <c r="B4" s="40"/>
      <c r="C4" s="38"/>
      <c r="D4" s="38"/>
      <c r="E4" s="38"/>
      <c r="F4" s="38"/>
      <c r="G4" s="38"/>
    </row>
    <row r="5" spans="1:7" ht="20.25" customHeight="1">
      <c r="A5" s="54" t="s">
        <v>89</v>
      </c>
      <c r="G5" s="36"/>
    </row>
    <row r="6" spans="1:7" ht="32.25" customHeight="1">
      <c r="A6" s="117" t="s">
        <v>91</v>
      </c>
      <c r="B6" s="119" t="s">
        <v>105</v>
      </c>
      <c r="C6" s="119"/>
      <c r="D6" s="119" t="s">
        <v>106</v>
      </c>
      <c r="E6" s="119"/>
      <c r="F6" s="120" t="s">
        <v>90</v>
      </c>
      <c r="G6" s="120"/>
    </row>
    <row r="7" spans="1:7" ht="18" customHeight="1">
      <c r="A7" s="118"/>
      <c r="B7" s="48" t="s">
        <v>76</v>
      </c>
      <c r="C7" s="48" t="s">
        <v>80</v>
      </c>
      <c r="D7" s="48" t="s">
        <v>76</v>
      </c>
      <c r="E7" s="48" t="s">
        <v>80</v>
      </c>
      <c r="F7" s="121"/>
      <c r="G7" s="121"/>
    </row>
    <row r="8" spans="1:7" ht="24.75" customHeight="1">
      <c r="A8" s="51" t="s">
        <v>81</v>
      </c>
      <c r="B8" s="45">
        <v>173434</v>
      </c>
      <c r="C8" s="45">
        <v>2093716</v>
      </c>
      <c r="D8" s="45">
        <v>179616</v>
      </c>
      <c r="E8" s="45">
        <v>2343675</v>
      </c>
      <c r="F8" s="112">
        <f>SUM(B8:E8)</f>
        <v>4790441</v>
      </c>
      <c r="G8" s="113"/>
    </row>
    <row r="9" spans="1:7" ht="24.75" customHeight="1">
      <c r="A9" s="52" t="s">
        <v>82</v>
      </c>
      <c r="B9" s="46">
        <v>1053473</v>
      </c>
      <c r="C9" s="46">
        <v>5442915</v>
      </c>
      <c r="D9" s="46">
        <v>1127046</v>
      </c>
      <c r="E9" s="46">
        <v>6199201</v>
      </c>
      <c r="F9" s="112">
        <f aca="true" t="shared" si="0" ref="F9:F16">SUM(B9:E9)</f>
        <v>13822635</v>
      </c>
      <c r="G9" s="113"/>
    </row>
    <row r="10" spans="1:7" ht="24.75" customHeight="1">
      <c r="A10" s="52" t="s">
        <v>83</v>
      </c>
      <c r="B10" s="46">
        <v>184714</v>
      </c>
      <c r="C10" s="46">
        <v>1930080</v>
      </c>
      <c r="D10" s="46">
        <v>205142</v>
      </c>
      <c r="E10" s="46">
        <v>2278657</v>
      </c>
      <c r="F10" s="112">
        <f t="shared" si="0"/>
        <v>4598593</v>
      </c>
      <c r="G10" s="113"/>
    </row>
    <row r="11" spans="1:7" ht="24.75" customHeight="1">
      <c r="A11" s="52" t="s">
        <v>85</v>
      </c>
      <c r="B11" s="46">
        <v>1755466</v>
      </c>
      <c r="C11" s="46">
        <v>8093422</v>
      </c>
      <c r="D11" s="46">
        <v>1978473</v>
      </c>
      <c r="E11" s="46">
        <v>9837000</v>
      </c>
      <c r="F11" s="112">
        <f t="shared" si="0"/>
        <v>21664361</v>
      </c>
      <c r="G11" s="113"/>
    </row>
    <row r="12" spans="1:7" ht="24.75" customHeight="1">
      <c r="A12" s="52" t="s">
        <v>84</v>
      </c>
      <c r="B12" s="46">
        <v>16462</v>
      </c>
      <c r="C12" s="46">
        <v>3919109</v>
      </c>
      <c r="D12" s="46">
        <v>21663</v>
      </c>
      <c r="E12" s="46">
        <v>4520872</v>
      </c>
      <c r="F12" s="112">
        <f t="shared" si="0"/>
        <v>8478106</v>
      </c>
      <c r="G12" s="113"/>
    </row>
    <row r="13" spans="1:7" ht="24.75" customHeight="1">
      <c r="A13" s="52" t="s">
        <v>101</v>
      </c>
      <c r="B13" s="46">
        <v>382888</v>
      </c>
      <c r="C13" s="46">
        <v>4295262</v>
      </c>
      <c r="D13" s="46">
        <v>445637</v>
      </c>
      <c r="E13" s="46">
        <v>4667248</v>
      </c>
      <c r="F13" s="112">
        <f t="shared" si="0"/>
        <v>9791035</v>
      </c>
      <c r="G13" s="113"/>
    </row>
    <row r="14" spans="1:7" ht="24.75" customHeight="1">
      <c r="A14" s="52" t="s">
        <v>86</v>
      </c>
      <c r="B14" s="46">
        <v>9252</v>
      </c>
      <c r="C14" s="46">
        <v>955556</v>
      </c>
      <c r="D14" s="46">
        <v>10537</v>
      </c>
      <c r="E14" s="46">
        <v>1122018</v>
      </c>
      <c r="F14" s="112">
        <f t="shared" si="0"/>
        <v>2097363</v>
      </c>
      <c r="G14" s="113"/>
    </row>
    <row r="15" spans="1:7" ht="24.75" customHeight="1">
      <c r="A15" s="52" t="s">
        <v>87</v>
      </c>
      <c r="B15" s="46">
        <v>102809</v>
      </c>
      <c r="C15" s="46">
        <v>3205198</v>
      </c>
      <c r="D15" s="46">
        <v>130354</v>
      </c>
      <c r="E15" s="46">
        <v>3638290</v>
      </c>
      <c r="F15" s="112">
        <f t="shared" si="0"/>
        <v>7076651</v>
      </c>
      <c r="G15" s="113"/>
    </row>
    <row r="16" spans="1:7" ht="24.75" customHeight="1">
      <c r="A16" s="53" t="s">
        <v>88</v>
      </c>
      <c r="B16" s="47">
        <v>16176</v>
      </c>
      <c r="C16" s="47">
        <v>1636645</v>
      </c>
      <c r="D16" s="47">
        <v>16482</v>
      </c>
      <c r="E16" s="47">
        <v>1983104</v>
      </c>
      <c r="F16" s="112">
        <f t="shared" si="0"/>
        <v>3652407</v>
      </c>
      <c r="G16" s="113"/>
    </row>
    <row r="17" spans="1:7" s="36" customFormat="1" ht="24" customHeight="1">
      <c r="A17" s="49" t="s">
        <v>92</v>
      </c>
      <c r="B17" s="50">
        <f>SUM(B8:B16)</f>
        <v>3694674</v>
      </c>
      <c r="C17" s="50">
        <f>SUM(C8:C16)</f>
        <v>31571903</v>
      </c>
      <c r="D17" s="50">
        <f>SUM(D8:D16)</f>
        <v>4114950</v>
      </c>
      <c r="E17" s="50">
        <f>SUM(E8:E16)</f>
        <v>36590065</v>
      </c>
      <c r="F17" s="114">
        <f>SUM(F8:G16)</f>
        <v>75971592</v>
      </c>
      <c r="G17" s="115"/>
    </row>
    <row r="18" spans="1:7" ht="12.75">
      <c r="A18" s="100" t="s">
        <v>104</v>
      </c>
      <c r="B18" s="41"/>
      <c r="C18" s="41"/>
      <c r="D18" s="41"/>
      <c r="E18" s="41"/>
      <c r="F18" s="122"/>
      <c r="G18" s="122"/>
    </row>
    <row r="21" spans="1:2" ht="21.75" customHeight="1">
      <c r="A21" s="54" t="s">
        <v>107</v>
      </c>
      <c r="B21" s="55"/>
    </row>
    <row r="22" spans="1:7" ht="30.75" customHeight="1">
      <c r="A22" s="117" t="s">
        <v>5</v>
      </c>
      <c r="B22" s="119" t="s">
        <v>108</v>
      </c>
      <c r="C22" s="119"/>
      <c r="D22" s="119" t="s">
        <v>109</v>
      </c>
      <c r="E22" s="119" t="s">
        <v>80</v>
      </c>
      <c r="F22" s="120" t="s">
        <v>110</v>
      </c>
      <c r="G22" s="120"/>
    </row>
    <row r="23" spans="1:10" ht="24" customHeight="1">
      <c r="A23" s="118"/>
      <c r="B23" s="48" t="s">
        <v>76</v>
      </c>
      <c r="C23" s="48" t="s">
        <v>80</v>
      </c>
      <c r="D23" s="48" t="s">
        <v>76</v>
      </c>
      <c r="E23" s="48" t="s">
        <v>80</v>
      </c>
      <c r="F23" s="121"/>
      <c r="G23" s="121"/>
      <c r="J23" s="56"/>
    </row>
    <row r="24" spans="1:7" ht="21.75" customHeight="1">
      <c r="A24" s="57" t="s">
        <v>93</v>
      </c>
      <c r="B24" s="45">
        <v>33766576.525083</v>
      </c>
      <c r="C24" s="45">
        <v>1451851.925742</v>
      </c>
      <c r="D24" s="45">
        <v>1380887.208561</v>
      </c>
      <c r="E24" s="45">
        <v>1585425.169326</v>
      </c>
      <c r="F24" s="116">
        <f aca="true" t="shared" si="1" ref="F24:F29">SUM(B24:E24)</f>
        <v>38184740.828712</v>
      </c>
      <c r="G24" s="116"/>
    </row>
    <row r="25" spans="1:7" ht="21.75" customHeight="1">
      <c r="A25" s="57" t="s">
        <v>94</v>
      </c>
      <c r="B25" s="46">
        <v>29236234.575554</v>
      </c>
      <c r="C25" s="46">
        <v>1129699.356387</v>
      </c>
      <c r="D25" s="46">
        <v>1140314.3469460001</v>
      </c>
      <c r="E25" s="46">
        <v>1205075.691142</v>
      </c>
      <c r="F25" s="112">
        <f t="shared" si="1"/>
        <v>32711323.970029</v>
      </c>
      <c r="G25" s="113"/>
    </row>
    <row r="26" spans="1:7" ht="21.75" customHeight="1">
      <c r="A26" s="57" t="s">
        <v>95</v>
      </c>
      <c r="B26" s="46">
        <v>36402501.937506996</v>
      </c>
      <c r="C26" s="46">
        <v>1553086.234584</v>
      </c>
      <c r="D26" s="46">
        <v>1663573.9308789999</v>
      </c>
      <c r="E26" s="46">
        <v>1687032.388084</v>
      </c>
      <c r="F26" s="112">
        <f t="shared" si="1"/>
        <v>41306194.49105399</v>
      </c>
      <c r="G26" s="113"/>
    </row>
    <row r="27" spans="1:7" ht="21.75" customHeight="1">
      <c r="A27" s="57" t="s">
        <v>96</v>
      </c>
      <c r="B27" s="46">
        <v>35002091.242703006</v>
      </c>
      <c r="C27" s="46">
        <v>1411500.215873</v>
      </c>
      <c r="D27" s="46">
        <v>1627595.0160019998</v>
      </c>
      <c r="E27" s="46">
        <v>1814010.7417820003</v>
      </c>
      <c r="F27" s="112">
        <f t="shared" si="1"/>
        <v>39855197.21636001</v>
      </c>
      <c r="G27" s="113"/>
    </row>
    <row r="28" spans="1:7" ht="21.75" customHeight="1">
      <c r="A28" s="57" t="s">
        <v>97</v>
      </c>
      <c r="B28" s="46">
        <v>40652819.948492005</v>
      </c>
      <c r="C28" s="46">
        <v>1506209.509845</v>
      </c>
      <c r="D28" s="46">
        <v>1839422.522634</v>
      </c>
      <c r="E28" s="46">
        <v>1746374.3236330003</v>
      </c>
      <c r="F28" s="112">
        <f t="shared" si="1"/>
        <v>45744826.30460401</v>
      </c>
      <c r="G28" s="113"/>
    </row>
    <row r="29" spans="1:7" ht="21.75" customHeight="1">
      <c r="A29" s="57" t="s">
        <v>77</v>
      </c>
      <c r="B29" s="46">
        <v>36687963.341029</v>
      </c>
      <c r="C29" s="46">
        <v>1415964.158891</v>
      </c>
      <c r="D29" s="46">
        <v>1486793.5653189998</v>
      </c>
      <c r="E29" s="46">
        <v>1470147.629388</v>
      </c>
      <c r="F29" s="112">
        <f t="shared" si="1"/>
        <v>41060868.694627</v>
      </c>
      <c r="G29" s="113"/>
    </row>
    <row r="30" spans="1:7" s="36" customFormat="1" ht="21.75" customHeight="1">
      <c r="A30" s="49" t="s">
        <v>98</v>
      </c>
      <c r="B30" s="50">
        <f>SUM(B24:B29)</f>
        <v>211748187.570368</v>
      </c>
      <c r="C30" s="50">
        <f>SUM(C24:C29)</f>
        <v>8468311.401322</v>
      </c>
      <c r="D30" s="50">
        <f>SUM(D24:D29)</f>
        <v>9138586.590341</v>
      </c>
      <c r="E30" s="50">
        <f>SUM(E24:E29)</f>
        <v>9508065.943355002</v>
      </c>
      <c r="F30" s="114">
        <f>SUM(F24:G29)</f>
        <v>238863151.505386</v>
      </c>
      <c r="G30" s="115"/>
    </row>
    <row r="31" ht="12.75">
      <c r="A31" s="100" t="s">
        <v>104</v>
      </c>
    </row>
    <row r="34" ht="12.75">
      <c r="A34" s="43"/>
    </row>
    <row r="35" ht="12.75">
      <c r="B35" s="43"/>
    </row>
    <row r="38" spans="2:6" ht="12.75">
      <c r="B38" s="44"/>
      <c r="D38" s="41"/>
      <c r="E38" s="41"/>
      <c r="F38" s="41"/>
    </row>
    <row r="39" ht="12.75">
      <c r="F39" s="44"/>
    </row>
    <row r="40" ht="12.75">
      <c r="F40" s="44"/>
    </row>
    <row r="41" spans="1:6" ht="12.75">
      <c r="A41" s="43"/>
      <c r="B41" s="41"/>
      <c r="C41" s="41"/>
      <c r="D41" s="41"/>
      <c r="E41" s="41"/>
      <c r="F41" s="41"/>
    </row>
    <row r="42" spans="2:6" ht="12.75">
      <c r="B42" s="41"/>
      <c r="C42" s="41"/>
      <c r="D42" s="41"/>
      <c r="E42" s="41"/>
      <c r="F42" s="41"/>
    </row>
    <row r="43" spans="2:6" ht="12.75">
      <c r="B43" s="41"/>
      <c r="C43" s="41"/>
      <c r="D43" s="41"/>
      <c r="E43" s="41"/>
      <c r="F43" s="41"/>
    </row>
    <row r="44" spans="2:6" ht="12.75">
      <c r="B44" s="41"/>
      <c r="C44" s="41"/>
      <c r="D44" s="41"/>
      <c r="E44" s="41"/>
      <c r="F44" s="41"/>
    </row>
    <row r="45" spans="2:6" ht="12.75">
      <c r="B45" s="41"/>
      <c r="C45" s="41"/>
      <c r="D45" s="41"/>
      <c r="E45" s="41"/>
      <c r="F45" s="41"/>
    </row>
    <row r="46" spans="2:6" ht="12.75">
      <c r="B46" s="41"/>
      <c r="C46" s="41"/>
      <c r="D46" s="41"/>
      <c r="E46" s="41"/>
      <c r="F46" s="41"/>
    </row>
  </sheetData>
  <sheetProtection/>
  <mergeCells count="26">
    <mergeCell ref="F14:G14"/>
    <mergeCell ref="F15:G15"/>
    <mergeCell ref="B6:C6"/>
    <mergeCell ref="D6:E6"/>
    <mergeCell ref="A6:A7"/>
    <mergeCell ref="F6:G7"/>
    <mergeCell ref="F8:G8"/>
    <mergeCell ref="F9:G9"/>
    <mergeCell ref="F10:G10"/>
    <mergeCell ref="F11:G11"/>
    <mergeCell ref="F12:G12"/>
    <mergeCell ref="F13:G13"/>
    <mergeCell ref="F16:G16"/>
    <mergeCell ref="F17:G17"/>
    <mergeCell ref="A22:A23"/>
    <mergeCell ref="B22:C22"/>
    <mergeCell ref="D22:E22"/>
    <mergeCell ref="F22:G23"/>
    <mergeCell ref="F18:G18"/>
    <mergeCell ref="F28:G28"/>
    <mergeCell ref="F29:G29"/>
    <mergeCell ref="F30:G30"/>
    <mergeCell ref="F24:G24"/>
    <mergeCell ref="F25:G25"/>
    <mergeCell ref="F26:G26"/>
    <mergeCell ref="F27:G27"/>
  </mergeCells>
  <printOptions horizontalCentered="1" verticalCentered="1"/>
  <pageMargins left="0.7874015748031497" right="0.7874015748031497" top="0.7874015748031497" bottom="0.7874015748031497" header="0" footer="0"/>
  <pageSetup fitToHeight="1" fitToWidth="1" horizontalDpi="600" verticalDpi="600" orientation="landscape" scale="75"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BC94"/>
  <sheetViews>
    <sheetView showGridLines="0" zoomScale="85" zoomScaleNormal="85" zoomScaleSheetLayoutView="100" zoomScalePageLayoutView="0" workbookViewId="0" topLeftCell="A1">
      <pane ySplit="4" topLeftCell="A5" activePane="bottomLeft" state="frozen"/>
      <selection pane="topLeft" activeCell="F29" sqref="F29:G29"/>
      <selection pane="bottomLeft" activeCell="A5" sqref="A5"/>
    </sheetView>
  </sheetViews>
  <sheetFormatPr defaultColWidth="11.421875" defaultRowHeight="19.5" customHeight="1"/>
  <cols>
    <col min="1" max="1" width="1.8515625" style="5" customWidth="1"/>
    <col min="2" max="2" width="28.8515625" style="3" customWidth="1"/>
    <col min="3" max="5" width="13.421875" style="5" customWidth="1"/>
    <col min="6" max="6" width="12.7109375" style="5" customWidth="1"/>
    <col min="7" max="7" width="13.57421875" style="6" customWidth="1"/>
    <col min="8" max="8" width="12.7109375" style="6" customWidth="1"/>
    <col min="9" max="9" width="13.00390625" style="6" customWidth="1"/>
    <col min="10" max="10" width="13.8515625" style="6" customWidth="1"/>
    <col min="11" max="12" width="13.8515625" style="58" customWidth="1"/>
    <col min="13" max="55" width="11.421875" style="6" customWidth="1"/>
    <col min="56" max="16384" width="11.421875" style="5" customWidth="1"/>
  </cols>
  <sheetData>
    <row r="1" spans="11:12" s="1" customFormat="1" ht="19.5" customHeight="1">
      <c r="K1" s="36"/>
      <c r="L1" s="36"/>
    </row>
    <row r="2" spans="11:12" s="1" customFormat="1" ht="19.5" customHeight="1">
      <c r="K2" s="39" t="s">
        <v>39</v>
      </c>
      <c r="L2" s="39"/>
    </row>
    <row r="3" spans="1:6" ht="22.5" customHeight="1">
      <c r="A3" s="6"/>
      <c r="B3" s="21"/>
      <c r="C3" s="6"/>
      <c r="D3" s="6"/>
      <c r="E3" s="6"/>
      <c r="F3" s="6"/>
    </row>
    <row r="4" spans="1:12" s="19" customFormat="1" ht="19.5" customHeight="1">
      <c r="A4" s="22"/>
      <c r="B4" s="23" t="s">
        <v>25</v>
      </c>
      <c r="C4" s="24" t="s">
        <v>46</v>
      </c>
      <c r="D4" s="24" t="s">
        <v>47</v>
      </c>
      <c r="E4" s="24" t="s">
        <v>53</v>
      </c>
      <c r="F4" s="24" t="s">
        <v>56</v>
      </c>
      <c r="G4" s="24" t="s">
        <v>58</v>
      </c>
      <c r="H4" s="24" t="s">
        <v>64</v>
      </c>
      <c r="I4" s="24" t="s">
        <v>63</v>
      </c>
      <c r="J4" s="24" t="s">
        <v>66</v>
      </c>
      <c r="K4" s="59" t="s">
        <v>71</v>
      </c>
      <c r="L4" s="59" t="s">
        <v>77</v>
      </c>
    </row>
    <row r="5" spans="2:12" ht="19.5" customHeight="1">
      <c r="B5" s="11" t="s">
        <v>28</v>
      </c>
      <c r="C5" s="13">
        <v>238792</v>
      </c>
      <c r="D5" s="13">
        <v>260098</v>
      </c>
      <c r="E5" s="13">
        <v>288681</v>
      </c>
      <c r="F5" s="13">
        <v>335426</v>
      </c>
      <c r="G5" s="13">
        <v>362136</v>
      </c>
      <c r="H5" s="13">
        <v>379401</v>
      </c>
      <c r="I5" s="13">
        <v>388101</v>
      </c>
      <c r="J5" s="13">
        <v>400235</v>
      </c>
      <c r="K5" s="60">
        <v>509837</v>
      </c>
      <c r="L5" s="60">
        <v>532036</v>
      </c>
    </row>
    <row r="6" spans="2:12" ht="19.5" customHeight="1">
      <c r="B6" s="27" t="s">
        <v>29</v>
      </c>
      <c r="C6" s="28">
        <v>972</v>
      </c>
      <c r="D6" s="28">
        <v>990</v>
      </c>
      <c r="E6" s="28">
        <v>989</v>
      </c>
      <c r="F6" s="28">
        <v>987</v>
      </c>
      <c r="G6" s="33">
        <v>1034</v>
      </c>
      <c r="H6" s="33">
        <v>1145</v>
      </c>
      <c r="I6" s="33">
        <v>1260</v>
      </c>
      <c r="J6" s="33">
        <v>1359</v>
      </c>
      <c r="K6" s="29">
        <v>2157</v>
      </c>
      <c r="L6" s="29">
        <v>2314</v>
      </c>
    </row>
    <row r="7" spans="2:12" ht="19.5" customHeight="1">
      <c r="B7" s="27" t="s">
        <v>30</v>
      </c>
      <c r="C7" s="28">
        <v>145190</v>
      </c>
      <c r="D7" s="28">
        <v>196104</v>
      </c>
      <c r="E7" s="28">
        <v>235898</v>
      </c>
      <c r="F7" s="28">
        <v>359105</v>
      </c>
      <c r="G7" s="28">
        <v>366825</v>
      </c>
      <c r="H7" s="28">
        <v>587811</v>
      </c>
      <c r="I7" s="28">
        <v>693427</v>
      </c>
      <c r="J7" s="28">
        <v>916378</v>
      </c>
      <c r="K7" s="29">
        <v>1015467</v>
      </c>
      <c r="L7" s="29">
        <v>1042803</v>
      </c>
    </row>
    <row r="8" spans="2:12" ht="19.5" customHeight="1">
      <c r="B8" s="27" t="s">
        <v>31</v>
      </c>
      <c r="C8" s="28">
        <v>31770</v>
      </c>
      <c r="D8" s="28">
        <v>33794</v>
      </c>
      <c r="E8" s="28">
        <v>37683</v>
      </c>
      <c r="F8" s="28">
        <v>42254</v>
      </c>
      <c r="G8" s="28">
        <v>46398</v>
      </c>
      <c r="H8" s="28">
        <v>50095</v>
      </c>
      <c r="I8" s="28">
        <v>78410</v>
      </c>
      <c r="J8" s="28">
        <v>77545</v>
      </c>
      <c r="K8" s="29">
        <v>79807</v>
      </c>
      <c r="L8" s="29">
        <v>83334</v>
      </c>
    </row>
    <row r="9" spans="2:12" ht="19.5" customHeight="1">
      <c r="B9" s="27" t="s">
        <v>32</v>
      </c>
      <c r="C9" s="28">
        <v>242641</v>
      </c>
      <c r="D9" s="28">
        <v>268172</v>
      </c>
      <c r="E9" s="28">
        <v>280324</v>
      </c>
      <c r="F9" s="28">
        <v>286341</v>
      </c>
      <c r="G9" s="28">
        <v>303566</v>
      </c>
      <c r="H9" s="28">
        <v>311128</v>
      </c>
      <c r="I9" s="28">
        <v>333379</v>
      </c>
      <c r="J9" s="28">
        <v>363295</v>
      </c>
      <c r="K9" s="29">
        <v>644055</v>
      </c>
      <c r="L9" s="29">
        <v>670154</v>
      </c>
    </row>
    <row r="10" spans="2:12" ht="19.5" customHeight="1">
      <c r="B10" s="27" t="s">
        <v>69</v>
      </c>
      <c r="C10" s="28" t="s">
        <v>49</v>
      </c>
      <c r="D10" s="28" t="s">
        <v>49</v>
      </c>
      <c r="E10" s="28" t="s">
        <v>49</v>
      </c>
      <c r="F10" s="28" t="s">
        <v>49</v>
      </c>
      <c r="G10" s="28" t="s">
        <v>49</v>
      </c>
      <c r="H10" s="28" t="s">
        <v>49</v>
      </c>
      <c r="I10" s="28" t="s">
        <v>49</v>
      </c>
      <c r="J10" s="28">
        <v>6</v>
      </c>
      <c r="K10" s="29">
        <v>6</v>
      </c>
      <c r="L10" s="29">
        <v>8</v>
      </c>
    </row>
    <row r="11" spans="2:12" ht="19.5" customHeight="1">
      <c r="B11" s="27" t="s">
        <v>33</v>
      </c>
      <c r="C11" s="28">
        <v>32173</v>
      </c>
      <c r="D11" s="28">
        <v>37821</v>
      </c>
      <c r="E11" s="28">
        <v>41456</v>
      </c>
      <c r="F11" s="28">
        <v>49027</v>
      </c>
      <c r="G11" s="28">
        <v>55383</v>
      </c>
      <c r="H11" s="28">
        <v>59888</v>
      </c>
      <c r="I11" s="28">
        <v>64161</v>
      </c>
      <c r="J11" s="28">
        <v>68309</v>
      </c>
      <c r="K11" s="29">
        <v>72135</v>
      </c>
      <c r="L11" s="29">
        <v>74187</v>
      </c>
    </row>
    <row r="12" spans="2:12" ht="19.5" customHeight="1">
      <c r="B12" s="27" t="s">
        <v>34</v>
      </c>
      <c r="C12" s="28">
        <v>23236</v>
      </c>
      <c r="D12" s="28">
        <v>23109</v>
      </c>
      <c r="E12" s="28">
        <v>26489</v>
      </c>
      <c r="F12" s="28">
        <v>27835</v>
      </c>
      <c r="G12" s="28">
        <v>29194</v>
      </c>
      <c r="H12" s="28">
        <v>31162</v>
      </c>
      <c r="I12" s="28">
        <v>32727</v>
      </c>
      <c r="J12" s="28">
        <v>34925</v>
      </c>
      <c r="K12" s="29">
        <v>44841</v>
      </c>
      <c r="L12" s="29">
        <v>46315</v>
      </c>
    </row>
    <row r="13" spans="2:12" ht="19.5" customHeight="1">
      <c r="B13" s="27" t="s">
        <v>70</v>
      </c>
      <c r="C13" s="28" t="s">
        <v>49</v>
      </c>
      <c r="D13" s="28" t="s">
        <v>49</v>
      </c>
      <c r="E13" s="28" t="s">
        <v>49</v>
      </c>
      <c r="F13" s="28" t="s">
        <v>49</v>
      </c>
      <c r="G13" s="28" t="s">
        <v>49</v>
      </c>
      <c r="H13" s="28" t="s">
        <v>49</v>
      </c>
      <c r="I13" s="28" t="s">
        <v>49</v>
      </c>
      <c r="J13" s="28">
        <v>101</v>
      </c>
      <c r="K13" s="29">
        <v>940</v>
      </c>
      <c r="L13" s="29">
        <v>1097</v>
      </c>
    </row>
    <row r="14" spans="1:12" ht="19.5" customHeight="1">
      <c r="A14" s="6"/>
      <c r="B14" s="27" t="s">
        <v>35</v>
      </c>
      <c r="C14" s="28">
        <v>55274</v>
      </c>
      <c r="D14" s="28">
        <v>54186</v>
      </c>
      <c r="E14" s="28">
        <v>54186</v>
      </c>
      <c r="F14" s="28" t="s">
        <v>49</v>
      </c>
      <c r="G14" s="28" t="s">
        <v>49</v>
      </c>
      <c r="H14" s="28" t="s">
        <v>49</v>
      </c>
      <c r="I14" s="28" t="s">
        <v>49</v>
      </c>
      <c r="J14" s="28" t="s">
        <v>49</v>
      </c>
      <c r="K14" s="29" t="s">
        <v>49</v>
      </c>
      <c r="L14" s="29" t="s">
        <v>49</v>
      </c>
    </row>
    <row r="15" spans="2:12" ht="19.5" customHeight="1">
      <c r="B15" s="27" t="s">
        <v>36</v>
      </c>
      <c r="C15" s="28">
        <v>361893</v>
      </c>
      <c r="D15" s="28">
        <v>414340</v>
      </c>
      <c r="E15" s="28">
        <v>455131</v>
      </c>
      <c r="F15" s="28">
        <v>493799</v>
      </c>
      <c r="G15" s="28">
        <v>543179</v>
      </c>
      <c r="H15" s="28">
        <v>581959</v>
      </c>
      <c r="I15" s="28">
        <v>584969</v>
      </c>
      <c r="J15" s="28">
        <v>624129</v>
      </c>
      <c r="K15" s="29">
        <v>659031</v>
      </c>
      <c r="L15" s="29">
        <v>690321</v>
      </c>
    </row>
    <row r="16" spans="1:12" ht="19.5" customHeight="1">
      <c r="A16" s="6"/>
      <c r="B16" s="27" t="s">
        <v>48</v>
      </c>
      <c r="C16" s="28">
        <v>52081</v>
      </c>
      <c r="D16" s="28">
        <v>56620</v>
      </c>
      <c r="E16" s="28">
        <v>61840</v>
      </c>
      <c r="F16" s="28">
        <v>67318</v>
      </c>
      <c r="G16" s="28">
        <v>63180</v>
      </c>
      <c r="H16" s="28">
        <v>65802</v>
      </c>
      <c r="I16" s="28">
        <v>81043</v>
      </c>
      <c r="J16" s="28">
        <v>85090</v>
      </c>
      <c r="K16" s="29">
        <v>81283</v>
      </c>
      <c r="L16" s="29">
        <v>55748</v>
      </c>
    </row>
    <row r="17" spans="2:12" ht="19.5" customHeight="1">
      <c r="B17" s="27" t="s">
        <v>67</v>
      </c>
      <c r="C17" s="28">
        <v>3644</v>
      </c>
      <c r="D17" s="28">
        <v>3714</v>
      </c>
      <c r="E17" s="28">
        <v>3169</v>
      </c>
      <c r="F17" s="28">
        <v>3153</v>
      </c>
      <c r="G17" s="28">
        <v>2114</v>
      </c>
      <c r="H17" s="28">
        <v>1795</v>
      </c>
      <c r="I17" s="28">
        <v>1381</v>
      </c>
      <c r="J17" s="28">
        <v>1200</v>
      </c>
      <c r="K17" s="29">
        <v>44</v>
      </c>
      <c r="L17" s="29">
        <v>8</v>
      </c>
    </row>
    <row r="18" spans="2:12" ht="19.5" customHeight="1">
      <c r="B18" s="27" t="s">
        <v>38</v>
      </c>
      <c r="C18" s="28">
        <v>17163</v>
      </c>
      <c r="D18" s="28">
        <v>21504</v>
      </c>
      <c r="E18" s="28">
        <v>25165</v>
      </c>
      <c r="F18" s="28">
        <v>28597</v>
      </c>
      <c r="G18" s="28">
        <v>30594</v>
      </c>
      <c r="H18" s="28">
        <v>31536</v>
      </c>
      <c r="I18" s="28">
        <v>32666</v>
      </c>
      <c r="J18" s="28">
        <v>33023</v>
      </c>
      <c r="K18" s="29">
        <v>36569</v>
      </c>
      <c r="L18" s="29">
        <v>37462</v>
      </c>
    </row>
    <row r="19" spans="2:12" ht="19.5" customHeight="1">
      <c r="B19" s="27" t="s">
        <v>51</v>
      </c>
      <c r="C19" s="29">
        <v>4681</v>
      </c>
      <c r="D19" s="29">
        <v>5818</v>
      </c>
      <c r="E19" s="29">
        <v>9327</v>
      </c>
      <c r="F19" s="29">
        <v>12876</v>
      </c>
      <c r="G19" s="29">
        <v>15049</v>
      </c>
      <c r="H19" s="29">
        <v>21545</v>
      </c>
      <c r="I19" s="29">
        <v>23337</v>
      </c>
      <c r="J19" s="29">
        <v>30451</v>
      </c>
      <c r="K19" s="29">
        <v>57546</v>
      </c>
      <c r="L19" s="29">
        <v>72141</v>
      </c>
    </row>
    <row r="20" spans="2:12" ht="19.5" customHeight="1">
      <c r="B20" s="27" t="s">
        <v>50</v>
      </c>
      <c r="C20" s="29" t="s">
        <v>49</v>
      </c>
      <c r="D20" s="29">
        <v>407</v>
      </c>
      <c r="E20" s="29">
        <v>1221</v>
      </c>
      <c r="F20" s="29">
        <v>1832</v>
      </c>
      <c r="G20" s="29">
        <v>15120</v>
      </c>
      <c r="H20" s="29">
        <v>16935</v>
      </c>
      <c r="I20" s="29">
        <v>22862</v>
      </c>
      <c r="J20" s="29">
        <v>25766</v>
      </c>
      <c r="K20" s="29">
        <v>21267</v>
      </c>
      <c r="L20" s="29">
        <v>23136</v>
      </c>
    </row>
    <row r="21" spans="2:12" ht="19.5" customHeight="1">
      <c r="B21" s="27" t="s">
        <v>54</v>
      </c>
      <c r="C21" s="28">
        <v>1129</v>
      </c>
      <c r="D21" s="28">
        <v>1202</v>
      </c>
      <c r="E21" s="28">
        <v>1204</v>
      </c>
      <c r="F21" s="28">
        <v>798</v>
      </c>
      <c r="G21" s="28">
        <v>658</v>
      </c>
      <c r="H21" s="28">
        <v>521</v>
      </c>
      <c r="I21" s="28" t="s">
        <v>49</v>
      </c>
      <c r="J21" s="28">
        <v>2370</v>
      </c>
      <c r="K21" s="29">
        <v>349</v>
      </c>
      <c r="L21" s="29">
        <v>436</v>
      </c>
    </row>
    <row r="22" spans="2:12" ht="19.5" customHeight="1">
      <c r="B22" s="27" t="s">
        <v>68</v>
      </c>
      <c r="C22" s="28">
        <v>527</v>
      </c>
      <c r="D22" s="28" t="s">
        <v>49</v>
      </c>
      <c r="E22" s="28">
        <v>868</v>
      </c>
      <c r="F22" s="28">
        <v>658</v>
      </c>
      <c r="G22" s="28">
        <v>535</v>
      </c>
      <c r="H22" s="28">
        <v>419</v>
      </c>
      <c r="I22" s="28">
        <v>384</v>
      </c>
      <c r="J22" s="28">
        <v>285</v>
      </c>
      <c r="K22" s="29">
        <v>71</v>
      </c>
      <c r="L22" s="29">
        <v>110</v>
      </c>
    </row>
    <row r="23" spans="2:12" ht="19.5" customHeight="1">
      <c r="B23" s="27" t="s">
        <v>43</v>
      </c>
      <c r="C23" s="28">
        <v>952</v>
      </c>
      <c r="D23" s="28">
        <v>1305</v>
      </c>
      <c r="E23" s="28">
        <v>1303</v>
      </c>
      <c r="F23" s="28">
        <v>1261</v>
      </c>
      <c r="G23" s="28">
        <v>1046</v>
      </c>
      <c r="H23" s="28">
        <v>1179</v>
      </c>
      <c r="I23" s="28">
        <v>1107</v>
      </c>
      <c r="J23" s="28">
        <v>1702</v>
      </c>
      <c r="K23" s="29">
        <v>1080</v>
      </c>
      <c r="L23" s="29">
        <v>1106</v>
      </c>
    </row>
    <row r="24" spans="2:12" ht="19.5" customHeight="1">
      <c r="B24" s="27" t="s">
        <v>52</v>
      </c>
      <c r="C24" s="28">
        <v>2809</v>
      </c>
      <c r="D24" s="28">
        <v>2857</v>
      </c>
      <c r="E24" s="28">
        <v>4161</v>
      </c>
      <c r="F24" s="28">
        <v>5157</v>
      </c>
      <c r="G24" s="28">
        <v>6306</v>
      </c>
      <c r="H24" s="28">
        <v>6488</v>
      </c>
      <c r="I24" s="28">
        <v>6583</v>
      </c>
      <c r="J24" s="28">
        <v>6654</v>
      </c>
      <c r="K24" s="29">
        <v>2219</v>
      </c>
      <c r="L24" s="29">
        <v>3146</v>
      </c>
    </row>
    <row r="25" spans="2:12" ht="19.5" customHeight="1">
      <c r="B25" s="27" t="s">
        <v>24</v>
      </c>
      <c r="C25" s="28">
        <v>51761</v>
      </c>
      <c r="D25" s="28">
        <v>56016</v>
      </c>
      <c r="E25" s="28">
        <v>60974</v>
      </c>
      <c r="F25" s="28">
        <v>64863</v>
      </c>
      <c r="G25" s="28">
        <v>67908</v>
      </c>
      <c r="H25" s="28">
        <v>79373</v>
      </c>
      <c r="I25" s="28">
        <v>94021</v>
      </c>
      <c r="J25" s="28">
        <v>106399</v>
      </c>
      <c r="K25" s="29">
        <v>109521</v>
      </c>
      <c r="L25" s="29">
        <v>122404</v>
      </c>
    </row>
    <row r="26" spans="2:12" ht="19.5" customHeight="1">
      <c r="B26" s="27" t="s">
        <v>37</v>
      </c>
      <c r="C26" s="28">
        <v>27971</v>
      </c>
      <c r="D26" s="28">
        <v>26254</v>
      </c>
      <c r="E26" s="28">
        <v>27838</v>
      </c>
      <c r="F26" s="28">
        <v>29248</v>
      </c>
      <c r="G26" s="28">
        <v>28903</v>
      </c>
      <c r="H26" s="28">
        <v>27896</v>
      </c>
      <c r="I26" s="28" t="s">
        <v>49</v>
      </c>
      <c r="J26" s="28" t="s">
        <v>49</v>
      </c>
      <c r="K26" s="29" t="s">
        <v>49</v>
      </c>
      <c r="L26" s="29" t="s">
        <v>49</v>
      </c>
    </row>
    <row r="27" spans="2:12" ht="17.25" customHeight="1">
      <c r="B27" s="25" t="s">
        <v>99</v>
      </c>
      <c r="C27" s="18" t="s">
        <v>49</v>
      </c>
      <c r="D27" s="18" t="s">
        <v>49</v>
      </c>
      <c r="E27" s="18" t="s">
        <v>49</v>
      </c>
      <c r="F27" s="18" t="s">
        <v>49</v>
      </c>
      <c r="G27" s="18" t="s">
        <v>49</v>
      </c>
      <c r="H27" s="18" t="s">
        <v>49</v>
      </c>
      <c r="I27" s="18" t="s">
        <v>49</v>
      </c>
      <c r="J27" s="18" t="s">
        <v>49</v>
      </c>
      <c r="K27" s="61" t="s">
        <v>49</v>
      </c>
      <c r="L27" s="29">
        <v>4</v>
      </c>
    </row>
    <row r="28" spans="1:12" s="6" customFormat="1" ht="24.75" customHeight="1" thickBot="1">
      <c r="A28" s="30"/>
      <c r="B28" s="31" t="s">
        <v>23</v>
      </c>
      <c r="C28" s="32">
        <f>SUM(C5:C26)</f>
        <v>1294659</v>
      </c>
      <c r="D28" s="32">
        <f aca="true" t="shared" si="0" ref="D28:J28">SUM(D5:D26)</f>
        <v>1464311</v>
      </c>
      <c r="E28" s="32">
        <f t="shared" si="0"/>
        <v>1617907</v>
      </c>
      <c r="F28" s="32">
        <f t="shared" si="0"/>
        <v>1810535</v>
      </c>
      <c r="G28" s="32">
        <f t="shared" si="0"/>
        <v>1939128</v>
      </c>
      <c r="H28" s="32">
        <f t="shared" si="0"/>
        <v>2256078</v>
      </c>
      <c r="I28" s="32">
        <f t="shared" si="0"/>
        <v>2439818</v>
      </c>
      <c r="J28" s="32">
        <f t="shared" si="0"/>
        <v>2779222</v>
      </c>
      <c r="K28" s="62">
        <f>SUM(K5:K26)</f>
        <v>3338225</v>
      </c>
      <c r="L28" s="62">
        <f>SUM(L5:L27)</f>
        <v>3458270</v>
      </c>
    </row>
    <row r="29" spans="3:8" ht="19.5" customHeight="1">
      <c r="C29"/>
      <c r="D29"/>
      <c r="E29"/>
      <c r="G29"/>
      <c r="H29" s="2"/>
    </row>
    <row r="30" spans="3:12" ht="19.5" customHeight="1">
      <c r="C30"/>
      <c r="D30"/>
      <c r="E30"/>
      <c r="G30"/>
      <c r="H30" s="2"/>
      <c r="L30" s="61"/>
    </row>
    <row r="31" spans="2:55" s="4" customFormat="1" ht="39" customHeight="1">
      <c r="B31" s="123"/>
      <c r="C31" s="123"/>
      <c r="D31" s="123"/>
      <c r="E31" s="123"/>
      <c r="F31" s="123"/>
      <c r="G31" s="20"/>
      <c r="H31" s="20"/>
      <c r="I31" s="20"/>
      <c r="J31" s="20"/>
      <c r="K31" s="63"/>
      <c r="L31" s="63"/>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row>
    <row r="32" spans="3:55" s="4" customFormat="1" ht="19.5" customHeight="1">
      <c r="C32" s="34"/>
      <c r="D32" s="34"/>
      <c r="E32" s="34"/>
      <c r="F32" s="34"/>
      <c r="G32" s="34"/>
      <c r="H32" s="34"/>
      <c r="I32" s="34"/>
      <c r="J32" s="20"/>
      <c r="K32" s="63"/>
      <c r="L32" s="63"/>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row>
    <row r="33" spans="7:55" s="4" customFormat="1" ht="19.5" customHeight="1">
      <c r="G33" s="20"/>
      <c r="H33" s="20"/>
      <c r="I33" s="20"/>
      <c r="J33" s="20"/>
      <c r="K33" s="63"/>
      <c r="L33" s="63"/>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row>
    <row r="34" spans="7:55" s="4" customFormat="1" ht="19.5" customHeight="1">
      <c r="G34" s="20"/>
      <c r="H34" s="20"/>
      <c r="I34" s="20"/>
      <c r="J34" s="20"/>
      <c r="K34" s="63"/>
      <c r="L34" s="63"/>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row>
    <row r="35" spans="7:55" s="4" customFormat="1" ht="19.5" customHeight="1">
      <c r="G35" s="20"/>
      <c r="H35" s="20"/>
      <c r="I35" s="20"/>
      <c r="J35" s="20"/>
      <c r="K35" s="63"/>
      <c r="L35" s="63"/>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7:55" s="4" customFormat="1" ht="19.5" customHeight="1">
      <c r="G36" s="20"/>
      <c r="H36" s="20"/>
      <c r="I36" s="20"/>
      <c r="J36" s="20"/>
      <c r="K36" s="63"/>
      <c r="L36" s="63"/>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row>
    <row r="37" spans="7:55" s="4" customFormat="1" ht="19.5" customHeight="1">
      <c r="G37" s="20"/>
      <c r="H37" s="20"/>
      <c r="I37" s="20"/>
      <c r="J37" s="20"/>
      <c r="K37" s="63"/>
      <c r="L37" s="63"/>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row>
    <row r="38" spans="7:55" s="4" customFormat="1" ht="19.5" customHeight="1">
      <c r="G38" s="20"/>
      <c r="H38" s="20"/>
      <c r="I38" s="20"/>
      <c r="J38" s="20"/>
      <c r="K38" s="63"/>
      <c r="L38" s="63"/>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row>
    <row r="39" spans="7:55" s="4" customFormat="1" ht="19.5" customHeight="1">
      <c r="G39" s="20"/>
      <c r="H39" s="20"/>
      <c r="I39" s="20"/>
      <c r="J39" s="20"/>
      <c r="K39" s="63"/>
      <c r="L39" s="63"/>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row>
    <row r="40" spans="7:55" s="4" customFormat="1" ht="19.5" customHeight="1">
      <c r="G40" s="20"/>
      <c r="H40" s="20"/>
      <c r="I40" s="20"/>
      <c r="J40" s="20"/>
      <c r="K40" s="63"/>
      <c r="L40" s="63"/>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row>
    <row r="41" spans="7:55" s="4" customFormat="1" ht="19.5" customHeight="1">
      <c r="G41" s="20"/>
      <c r="H41" s="20"/>
      <c r="I41" s="20"/>
      <c r="J41" s="20"/>
      <c r="K41" s="63"/>
      <c r="L41" s="63"/>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row>
    <row r="42" spans="7:55" s="4" customFormat="1" ht="19.5" customHeight="1">
      <c r="G42" s="20"/>
      <c r="H42" s="20"/>
      <c r="I42" s="20"/>
      <c r="J42" s="20"/>
      <c r="K42" s="63"/>
      <c r="L42" s="63"/>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row>
    <row r="43" spans="7:55" s="4" customFormat="1" ht="19.5" customHeight="1">
      <c r="G43" s="20"/>
      <c r="H43" s="20"/>
      <c r="I43" s="20"/>
      <c r="J43" s="20"/>
      <c r="K43" s="63"/>
      <c r="L43" s="63"/>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row>
    <row r="44" spans="7:55" s="4" customFormat="1" ht="19.5" customHeight="1">
      <c r="G44" s="20"/>
      <c r="H44" s="20"/>
      <c r="I44" s="20"/>
      <c r="J44" s="20"/>
      <c r="K44" s="63"/>
      <c r="L44" s="63"/>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row>
    <row r="45" spans="7:55" s="4" customFormat="1" ht="19.5" customHeight="1">
      <c r="G45" s="20"/>
      <c r="H45" s="20"/>
      <c r="I45" s="20"/>
      <c r="J45" s="20"/>
      <c r="K45" s="63"/>
      <c r="L45" s="63"/>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7:55" s="4" customFormat="1" ht="19.5" customHeight="1">
      <c r="G46" s="20"/>
      <c r="H46" s="20"/>
      <c r="I46" s="20"/>
      <c r="J46" s="20"/>
      <c r="K46" s="63"/>
      <c r="L46" s="63"/>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row>
    <row r="47" spans="7:55" s="4" customFormat="1" ht="19.5" customHeight="1">
      <c r="G47" s="20"/>
      <c r="H47" s="20"/>
      <c r="I47" s="20"/>
      <c r="J47" s="20"/>
      <c r="K47" s="63"/>
      <c r="L47" s="63"/>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row>
    <row r="48" spans="7:55" s="4" customFormat="1" ht="19.5" customHeight="1">
      <c r="G48" s="20"/>
      <c r="H48" s="20"/>
      <c r="I48" s="20"/>
      <c r="J48" s="20"/>
      <c r="K48" s="63"/>
      <c r="L48" s="63"/>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row>
    <row r="49" spans="7:55" s="4" customFormat="1" ht="19.5" customHeight="1">
      <c r="G49" s="20"/>
      <c r="H49" s="20"/>
      <c r="I49" s="20"/>
      <c r="J49" s="20"/>
      <c r="K49" s="63"/>
      <c r="L49" s="63"/>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row>
    <row r="50" spans="7:55" s="4" customFormat="1" ht="19.5" customHeight="1">
      <c r="G50" s="20"/>
      <c r="H50" s="20"/>
      <c r="I50" s="20"/>
      <c r="J50" s="20"/>
      <c r="K50" s="63"/>
      <c r="L50" s="63"/>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row>
    <row r="51" spans="7:55" s="4" customFormat="1" ht="19.5" customHeight="1">
      <c r="G51" s="20"/>
      <c r="H51" s="20"/>
      <c r="I51" s="20"/>
      <c r="J51" s="20"/>
      <c r="K51" s="63"/>
      <c r="L51" s="63"/>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row>
    <row r="52" spans="7:55" s="4" customFormat="1" ht="19.5" customHeight="1">
      <c r="G52" s="20"/>
      <c r="H52" s="20"/>
      <c r="I52" s="20"/>
      <c r="J52" s="20"/>
      <c r="K52" s="63"/>
      <c r="L52" s="63"/>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row>
    <row r="53" spans="7:55" s="4" customFormat="1" ht="19.5" customHeight="1">
      <c r="G53" s="20"/>
      <c r="H53" s="20"/>
      <c r="I53" s="20"/>
      <c r="J53" s="20"/>
      <c r="K53" s="63"/>
      <c r="L53" s="63"/>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row>
    <row r="54" spans="7:55" s="4" customFormat="1" ht="19.5" customHeight="1">
      <c r="G54" s="20"/>
      <c r="H54" s="20"/>
      <c r="I54" s="20"/>
      <c r="J54" s="20"/>
      <c r="K54" s="63"/>
      <c r="L54" s="63"/>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row>
    <row r="55" spans="7:55" s="4" customFormat="1" ht="19.5" customHeight="1">
      <c r="G55" s="20"/>
      <c r="H55" s="20"/>
      <c r="I55" s="20"/>
      <c r="J55" s="20"/>
      <c r="K55" s="63"/>
      <c r="L55" s="63"/>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row>
    <row r="56" spans="7:55" s="4" customFormat="1" ht="19.5" customHeight="1">
      <c r="G56" s="20"/>
      <c r="H56" s="20"/>
      <c r="I56" s="20"/>
      <c r="J56" s="20"/>
      <c r="K56" s="63"/>
      <c r="L56" s="63"/>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row>
    <row r="57" spans="7:55" s="4" customFormat="1" ht="19.5" customHeight="1">
      <c r="G57" s="20"/>
      <c r="H57" s="20"/>
      <c r="I57" s="20"/>
      <c r="J57" s="20"/>
      <c r="K57" s="63"/>
      <c r="L57" s="63"/>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row>
    <row r="58" spans="7:55" s="4" customFormat="1" ht="19.5" customHeight="1">
      <c r="G58" s="20"/>
      <c r="H58" s="20"/>
      <c r="I58" s="20"/>
      <c r="J58" s="20"/>
      <c r="K58" s="63"/>
      <c r="L58" s="63"/>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row>
    <row r="59" spans="7:55" s="4" customFormat="1" ht="19.5" customHeight="1">
      <c r="G59" s="20"/>
      <c r="H59" s="20"/>
      <c r="I59" s="20"/>
      <c r="J59" s="20"/>
      <c r="K59" s="63"/>
      <c r="L59" s="63"/>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row>
    <row r="60" spans="7:55" s="4" customFormat="1" ht="19.5" customHeight="1">
      <c r="G60" s="20"/>
      <c r="H60" s="20"/>
      <c r="I60" s="20"/>
      <c r="J60" s="20"/>
      <c r="K60" s="63"/>
      <c r="L60" s="63"/>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row>
    <row r="61" spans="7:55" s="4" customFormat="1" ht="19.5" customHeight="1">
      <c r="G61" s="20"/>
      <c r="H61" s="20"/>
      <c r="I61" s="20"/>
      <c r="J61" s="20"/>
      <c r="K61" s="63"/>
      <c r="L61" s="63"/>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row>
    <row r="62" spans="7:55" s="4" customFormat="1" ht="19.5" customHeight="1">
      <c r="G62" s="20"/>
      <c r="H62" s="20"/>
      <c r="I62" s="20"/>
      <c r="J62" s="20"/>
      <c r="K62" s="63"/>
      <c r="L62" s="63"/>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row>
    <row r="63" spans="7:55" s="4" customFormat="1" ht="19.5" customHeight="1">
      <c r="G63" s="20"/>
      <c r="H63" s="20"/>
      <c r="I63" s="20"/>
      <c r="J63" s="20"/>
      <c r="K63" s="63"/>
      <c r="L63" s="63"/>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row>
    <row r="64" spans="7:55" s="4" customFormat="1" ht="19.5" customHeight="1">
      <c r="G64" s="20"/>
      <c r="H64" s="20"/>
      <c r="I64" s="20"/>
      <c r="J64" s="20"/>
      <c r="K64" s="63"/>
      <c r="L64" s="63"/>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row>
    <row r="65" spans="7:55" s="4" customFormat="1" ht="19.5" customHeight="1">
      <c r="G65" s="20"/>
      <c r="H65" s="20"/>
      <c r="I65" s="20"/>
      <c r="J65" s="20"/>
      <c r="K65" s="63"/>
      <c r="L65" s="63"/>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row>
    <row r="66" spans="7:55" s="4" customFormat="1" ht="19.5" customHeight="1">
      <c r="G66" s="20"/>
      <c r="H66" s="20"/>
      <c r="I66" s="20"/>
      <c r="J66" s="20"/>
      <c r="K66" s="63"/>
      <c r="L66" s="63"/>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row>
    <row r="67" spans="7:55" s="4" customFormat="1" ht="19.5" customHeight="1">
      <c r="G67" s="20"/>
      <c r="H67" s="20"/>
      <c r="I67" s="20"/>
      <c r="J67" s="20"/>
      <c r="K67" s="63"/>
      <c r="L67" s="63"/>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row>
    <row r="68" spans="7:55" s="4" customFormat="1" ht="19.5" customHeight="1">
      <c r="G68" s="20"/>
      <c r="H68" s="20"/>
      <c r="I68" s="20"/>
      <c r="J68" s="20"/>
      <c r="K68" s="63"/>
      <c r="L68" s="63"/>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row>
    <row r="69" spans="7:55" s="4" customFormat="1" ht="19.5" customHeight="1">
      <c r="G69" s="20"/>
      <c r="H69" s="20"/>
      <c r="I69" s="20"/>
      <c r="J69" s="20"/>
      <c r="K69" s="63"/>
      <c r="L69" s="63"/>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row>
    <row r="70" spans="7:55" s="4" customFormat="1" ht="19.5" customHeight="1">
      <c r="G70" s="20"/>
      <c r="H70" s="20"/>
      <c r="I70" s="20"/>
      <c r="J70" s="20"/>
      <c r="K70" s="63"/>
      <c r="L70" s="63"/>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row>
    <row r="71" spans="7:55" s="4" customFormat="1" ht="19.5" customHeight="1">
      <c r="G71" s="20"/>
      <c r="H71" s="20"/>
      <c r="I71" s="20"/>
      <c r="J71" s="20"/>
      <c r="K71" s="63"/>
      <c r="L71" s="63"/>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row>
    <row r="72" spans="7:55" s="4" customFormat="1" ht="19.5" customHeight="1">
      <c r="G72" s="20"/>
      <c r="H72" s="20"/>
      <c r="I72" s="20"/>
      <c r="J72" s="20"/>
      <c r="K72" s="63"/>
      <c r="L72" s="63"/>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row>
    <row r="73" spans="7:55" s="4" customFormat="1" ht="19.5" customHeight="1">
      <c r="G73" s="20"/>
      <c r="H73" s="20"/>
      <c r="I73" s="20"/>
      <c r="J73" s="20"/>
      <c r="K73" s="63"/>
      <c r="L73" s="63"/>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row>
    <row r="74" spans="7:55" s="4" customFormat="1" ht="19.5" customHeight="1">
      <c r="G74" s="20"/>
      <c r="H74" s="20"/>
      <c r="I74" s="20"/>
      <c r="J74" s="20"/>
      <c r="K74" s="63"/>
      <c r="L74" s="63"/>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row>
    <row r="75" spans="7:55" s="4" customFormat="1" ht="19.5" customHeight="1">
      <c r="G75" s="20"/>
      <c r="H75" s="20"/>
      <c r="I75" s="20"/>
      <c r="J75" s="20"/>
      <c r="K75" s="63"/>
      <c r="L75" s="63"/>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row>
    <row r="76" spans="7:55" s="4" customFormat="1" ht="19.5" customHeight="1">
      <c r="G76" s="20"/>
      <c r="H76" s="20"/>
      <c r="I76" s="20"/>
      <c r="J76" s="20"/>
      <c r="K76" s="63"/>
      <c r="L76" s="63"/>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row>
    <row r="77" spans="7:55" s="4" customFormat="1" ht="19.5" customHeight="1">
      <c r="G77" s="20"/>
      <c r="H77" s="20"/>
      <c r="I77" s="20"/>
      <c r="J77" s="20"/>
      <c r="K77" s="63"/>
      <c r="L77" s="63"/>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row>
    <row r="78" spans="7:55" s="4" customFormat="1" ht="19.5" customHeight="1">
      <c r="G78" s="20"/>
      <c r="H78" s="20"/>
      <c r="I78" s="20"/>
      <c r="J78" s="20"/>
      <c r="K78" s="63"/>
      <c r="L78" s="63"/>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row>
    <row r="79" spans="7:55" s="4" customFormat="1" ht="19.5" customHeight="1">
      <c r="G79" s="20"/>
      <c r="H79" s="20"/>
      <c r="I79" s="20"/>
      <c r="J79" s="20"/>
      <c r="K79" s="63"/>
      <c r="L79" s="63"/>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row>
    <row r="80" spans="7:55" s="4" customFormat="1" ht="19.5" customHeight="1">
      <c r="G80" s="20"/>
      <c r="H80" s="20"/>
      <c r="I80" s="20"/>
      <c r="J80" s="20"/>
      <c r="K80" s="63"/>
      <c r="L80" s="63"/>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row>
    <row r="81" spans="7:55" s="4" customFormat="1" ht="19.5" customHeight="1">
      <c r="G81" s="20"/>
      <c r="H81" s="20"/>
      <c r="I81" s="20"/>
      <c r="J81" s="20"/>
      <c r="K81" s="63"/>
      <c r="L81" s="63"/>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row>
    <row r="82" spans="7:55" s="4" customFormat="1" ht="19.5" customHeight="1">
      <c r="G82" s="20"/>
      <c r="H82" s="20"/>
      <c r="I82" s="20"/>
      <c r="J82" s="20"/>
      <c r="K82" s="63"/>
      <c r="L82" s="63"/>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row>
    <row r="83" spans="7:55" s="4" customFormat="1" ht="19.5" customHeight="1">
      <c r="G83" s="20"/>
      <c r="H83" s="20"/>
      <c r="I83" s="20"/>
      <c r="J83" s="20"/>
      <c r="K83" s="63"/>
      <c r="L83" s="63"/>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row>
    <row r="84" spans="7:55" s="4" customFormat="1" ht="19.5" customHeight="1">
      <c r="G84" s="20"/>
      <c r="H84" s="20"/>
      <c r="I84" s="20"/>
      <c r="J84" s="20"/>
      <c r="K84" s="63"/>
      <c r="L84" s="63"/>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row>
    <row r="85" spans="7:55" s="4" customFormat="1" ht="19.5" customHeight="1">
      <c r="G85" s="20"/>
      <c r="H85" s="20"/>
      <c r="I85" s="20"/>
      <c r="J85" s="20"/>
      <c r="K85" s="63"/>
      <c r="L85" s="63"/>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row>
    <row r="86" spans="7:55" s="4" customFormat="1" ht="19.5" customHeight="1">
      <c r="G86" s="20"/>
      <c r="H86" s="20"/>
      <c r="I86" s="20"/>
      <c r="J86" s="20"/>
      <c r="K86" s="63"/>
      <c r="L86" s="63"/>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row>
    <row r="87" spans="7:55" s="4" customFormat="1" ht="19.5" customHeight="1">
      <c r="G87" s="20"/>
      <c r="H87" s="20"/>
      <c r="I87" s="20"/>
      <c r="J87" s="20"/>
      <c r="K87" s="63"/>
      <c r="L87" s="63"/>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row>
    <row r="88" spans="7:55" s="4" customFormat="1" ht="19.5" customHeight="1">
      <c r="G88" s="20"/>
      <c r="H88" s="20"/>
      <c r="I88" s="20"/>
      <c r="J88" s="20"/>
      <c r="K88" s="63"/>
      <c r="L88" s="63"/>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row>
    <row r="89" spans="7:55" s="4" customFormat="1" ht="19.5" customHeight="1">
      <c r="G89" s="20"/>
      <c r="H89" s="20"/>
      <c r="I89" s="20"/>
      <c r="J89" s="20"/>
      <c r="K89" s="63"/>
      <c r="L89" s="63"/>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row>
    <row r="90" spans="7:55" s="4" customFormat="1" ht="19.5" customHeight="1">
      <c r="G90" s="20"/>
      <c r="H90" s="20"/>
      <c r="I90" s="20"/>
      <c r="J90" s="20"/>
      <c r="K90" s="63"/>
      <c r="L90" s="63"/>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row>
    <row r="91" spans="7:55" s="4" customFormat="1" ht="19.5" customHeight="1">
      <c r="G91" s="20"/>
      <c r="H91" s="20"/>
      <c r="I91" s="20"/>
      <c r="J91" s="20"/>
      <c r="K91" s="63"/>
      <c r="L91" s="63"/>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row>
    <row r="92" spans="7:55" s="4" customFormat="1" ht="19.5" customHeight="1">
      <c r="G92" s="20"/>
      <c r="H92" s="20"/>
      <c r="I92" s="20"/>
      <c r="J92" s="20"/>
      <c r="K92" s="63"/>
      <c r="L92" s="63"/>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row>
    <row r="93" spans="7:55" s="4" customFormat="1" ht="19.5" customHeight="1">
      <c r="G93" s="20"/>
      <c r="H93" s="20"/>
      <c r="I93" s="20"/>
      <c r="J93" s="20"/>
      <c r="K93" s="63"/>
      <c r="L93" s="63"/>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row>
    <row r="94" spans="3:55" s="4" customFormat="1" ht="19.5" customHeight="1">
      <c r="C94" s="5"/>
      <c r="D94" s="5"/>
      <c r="E94" s="5"/>
      <c r="G94" s="20"/>
      <c r="H94" s="20"/>
      <c r="I94" s="20"/>
      <c r="J94" s="20"/>
      <c r="K94" s="63"/>
      <c r="L94" s="58"/>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row>
  </sheetData>
  <sheetProtection/>
  <mergeCells count="1">
    <mergeCell ref="B31:F31"/>
  </mergeCells>
  <printOptions horizontalCentered="1" verticalCentered="1"/>
  <pageMargins left="0.7874015748031497" right="0.7874015748031497" top="0.7874015748031497" bottom="0.7874015748031497" header="0" footer="0"/>
  <pageSetup fitToHeight="1" fitToWidth="1" horizontalDpi="600" verticalDpi="600" orientation="landscape"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Banca Internet - Junio 2011</dc:title>
  <dc:subject>Estadísticas Banca Internet - Junio 2011</dc:subject>
  <dc:creator>SBIF</dc:creator>
  <cp:keywords/>
  <dc:description/>
  <cp:lastModifiedBy>fham</cp:lastModifiedBy>
  <cp:lastPrinted>2012-05-16T16:40:22Z</cp:lastPrinted>
  <dcterms:created xsi:type="dcterms:W3CDTF">2000-07-13T16:59:14Z</dcterms:created>
  <dcterms:modified xsi:type="dcterms:W3CDTF">2012-05-28T22:18:19Z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