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" yWindow="4860" windowWidth="17376" windowHeight="7188" tabRatio="521" activeTab="0"/>
  </bookViews>
  <sheets>
    <sheet name="INDICE" sheetId="1" r:id="rId1"/>
    <sheet name="Operaciones" sheetId="2" r:id="rId2"/>
    <sheet name="Clientes" sheetId="3" r:id="rId3"/>
  </sheets>
  <definedNames>
    <definedName name="_xlnm.Print_Area" localSheetId="2">'Clientes'!$A$1:$J$29</definedName>
    <definedName name="_xlnm.Print_Area" localSheetId="0">'INDICE'!$A$1:$I$16</definedName>
    <definedName name="_xlnm.Print_Area" localSheetId="1">'Operaciones'!$A$1:$K$36</definedName>
  </definedNames>
  <calcPr fullCalcOnLoad="1"/>
</workbook>
</file>

<file path=xl/sharedStrings.xml><?xml version="1.0" encoding="utf-8"?>
<sst xmlns="http://schemas.openxmlformats.org/spreadsheetml/2006/main" count="106" uniqueCount="80">
  <si>
    <t>TOTAL</t>
  </si>
  <si>
    <t>(4)</t>
  </si>
  <si>
    <t>(5)</t>
  </si>
  <si>
    <t>(6)</t>
  </si>
  <si>
    <t>TRANSACCIONES</t>
  </si>
  <si>
    <t>CLIENTES</t>
  </si>
  <si>
    <t>PERÍODO</t>
  </si>
  <si>
    <t>CONECTADOS</t>
  </si>
  <si>
    <t>DIC-2000</t>
  </si>
  <si>
    <t>DIC-2001</t>
  </si>
  <si>
    <t>DIC-2002</t>
  </si>
  <si>
    <t>DIC-2003</t>
  </si>
  <si>
    <t>VISITAS</t>
  </si>
  <si>
    <t>IMPRESIONES</t>
  </si>
  <si>
    <t>(2)</t>
  </si>
  <si>
    <t>(3)</t>
  </si>
  <si>
    <t>JUN-2000</t>
  </si>
  <si>
    <t>JUN-2001</t>
  </si>
  <si>
    <t>JUN-2002</t>
  </si>
  <si>
    <t>JUN-2003</t>
  </si>
  <si>
    <t>JUN-2004</t>
  </si>
  <si>
    <t>(7)</t>
  </si>
  <si>
    <t xml:space="preserve"> (5+6+7)</t>
  </si>
  <si>
    <t>Saldos</t>
  </si>
  <si>
    <t>Transferencias</t>
  </si>
  <si>
    <t>Información</t>
  </si>
  <si>
    <t xml:space="preserve"> </t>
  </si>
  <si>
    <t>SISTEMA</t>
  </si>
  <si>
    <t>BBVA</t>
  </si>
  <si>
    <t>BANCO</t>
  </si>
  <si>
    <t>EVOLUCIÓN DE OPERACIONES BANCARIAS EFECTUADAS A TRAVÉS DE INTERNET</t>
  </si>
  <si>
    <t>DIC-2004</t>
  </si>
  <si>
    <t>Chile</t>
  </si>
  <si>
    <t>Internacional</t>
  </si>
  <si>
    <t>Estado</t>
  </si>
  <si>
    <t>Scotiabank</t>
  </si>
  <si>
    <t>Crédito</t>
  </si>
  <si>
    <t>Corpbanca</t>
  </si>
  <si>
    <t>Bice</t>
  </si>
  <si>
    <t>Citibank</t>
  </si>
  <si>
    <t>Santander</t>
  </si>
  <si>
    <t>Desarrollo</t>
  </si>
  <si>
    <t>Security</t>
  </si>
  <si>
    <t>INDICE</t>
  </si>
  <si>
    <t>JUN-2005</t>
  </si>
  <si>
    <t>DIC-2005</t>
  </si>
  <si>
    <t>JUN-2006</t>
  </si>
  <si>
    <t xml:space="preserve">Penta </t>
  </si>
  <si>
    <t>VISITAS o</t>
  </si>
  <si>
    <t>EVOLUCIÓN DEL NÚMERO DE CLIENTES CON CLAVE DE ACCESO QUE INGRESARON AL SITIO WEB PRIVADO DEL BANCO EN CADA PERIODO</t>
  </si>
  <si>
    <t>DIC-2006</t>
  </si>
  <si>
    <t>DIC-06</t>
  </si>
  <si>
    <t>(*)</t>
  </si>
  <si>
    <t>JUN-07</t>
  </si>
  <si>
    <t>ITAU CHILE</t>
  </si>
  <si>
    <t>-</t>
  </si>
  <si>
    <t>Banco Ripley</t>
  </si>
  <si>
    <t>Banco Falabella</t>
  </si>
  <si>
    <t xml:space="preserve">Banco Paris </t>
  </si>
  <si>
    <t>DIC-07</t>
  </si>
  <si>
    <t xml:space="preserve">Rabobank Chile </t>
  </si>
  <si>
    <t>JUN-2008</t>
  </si>
  <si>
    <t>JUN-08</t>
  </si>
  <si>
    <t>DIC-2008</t>
  </si>
  <si>
    <t>DIC-08</t>
  </si>
  <si>
    <t xml:space="preserve">JUN-2007 </t>
  </si>
  <si>
    <t xml:space="preserve">DIC-2007 </t>
  </si>
  <si>
    <t>DIC-2009</t>
  </si>
  <si>
    <t>JUN-2009</t>
  </si>
  <si>
    <t>DIC-09</t>
  </si>
  <si>
    <t>JUN-09</t>
  </si>
  <si>
    <t>JUN-2010</t>
  </si>
  <si>
    <t>JUN-10</t>
  </si>
  <si>
    <t>Evolución últimos periodos: Diciembre 2006 a Junio 2010</t>
  </si>
  <si>
    <t>The Royal Bank of Scotland</t>
  </si>
  <si>
    <t>Banco Consorcio</t>
  </si>
  <si>
    <t>Do Brasil</t>
  </si>
  <si>
    <t>HSBC Bank (Chile)</t>
  </si>
  <si>
    <t>Serie semestral: Junio 2000 - Junio 2010</t>
  </si>
  <si>
    <t>Act.: 22/09/2010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</si>
</sst>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#,##0.0"/>
    <numFmt numFmtId="191" formatCode="[$€-2]\ #,##0.00_);[Red]\([$€-2]\ #,##0.00\)"/>
    <numFmt numFmtId="192" formatCode="_-* #,##0_-;\-* #,##0_-;_-* &quot;-&quot;??_-;_-@_-"/>
    <numFmt numFmtId="193" formatCode="[$-340A]dddd\,\ dd&quot; de &quot;mmmm&quot; de &quot;yyyy"/>
    <numFmt numFmtId="194" formatCode="_-* #,##0.00\ [$€]_-;\-* #,##0.00\ [$€]_-;_-* &quot;-&quot;??\ [$€]_-;_-@_-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0"/>
      <color indexed="23"/>
      <name val="Verdana"/>
      <family val="2"/>
    </font>
    <font>
      <sz val="10"/>
      <color indexed="23"/>
      <name val="Verdana"/>
      <family val="2"/>
    </font>
    <font>
      <sz val="8"/>
      <name val="Arial"/>
      <family val="0"/>
    </font>
    <font>
      <b/>
      <sz val="8"/>
      <color indexed="23"/>
      <name val="Verdana"/>
      <family val="2"/>
    </font>
    <font>
      <b/>
      <sz val="16"/>
      <color indexed="57"/>
      <name val="Verdana"/>
      <family val="2"/>
    </font>
    <font>
      <b/>
      <sz val="7.5"/>
      <color indexed="63"/>
      <name val="Arial"/>
      <family val="2"/>
    </font>
    <font>
      <b/>
      <sz val="10"/>
      <color indexed="21"/>
      <name val="Verdana"/>
      <family val="2"/>
    </font>
    <font>
      <u val="single"/>
      <sz val="10"/>
      <color indexed="21"/>
      <name val="Verdana"/>
      <family val="2"/>
    </font>
    <font>
      <b/>
      <sz val="11"/>
      <color indexed="21"/>
      <name val="Arial"/>
      <family val="2"/>
    </font>
    <font>
      <b/>
      <sz val="10"/>
      <color indexed="21"/>
      <name val="Arial"/>
      <family val="0"/>
    </font>
    <font>
      <sz val="9"/>
      <color indexed="9"/>
      <name val="Verdana"/>
      <family val="2"/>
    </font>
    <font>
      <sz val="9"/>
      <name val="Arial"/>
      <family val="0"/>
    </font>
    <font>
      <sz val="10"/>
      <color indexed="21"/>
      <name val="Verdana"/>
      <family val="2"/>
    </font>
    <font>
      <sz val="10"/>
      <color indexed="2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tted">
        <color indexed="23"/>
      </top>
      <bottom style="medium"/>
    </border>
    <border>
      <left>
        <color indexed="63"/>
      </left>
      <right>
        <color indexed="63"/>
      </right>
      <top style="thin"/>
      <bottom style="dott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0" fillId="0" borderId="0" xfId="0" applyNumberFormat="1" applyAlignment="1">
      <alignment/>
    </xf>
    <xf numFmtId="190" fontId="3" fillId="0" borderId="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16" applyFont="1" applyFill="1" applyAlignment="1">
      <alignment/>
    </xf>
    <xf numFmtId="0" fontId="11" fillId="0" borderId="0" xfId="16" applyFont="1" applyAlignment="1">
      <alignment/>
    </xf>
    <xf numFmtId="19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7" fontId="4" fillId="0" borderId="0" xfId="0" applyNumberFormat="1" applyFont="1" applyFill="1" applyBorder="1" applyAlignment="1" quotePrefix="1">
      <alignment horizontal="left" vertical="center"/>
    </xf>
    <xf numFmtId="0" fontId="3" fillId="0" borderId="0" xfId="0" applyFont="1" applyBorder="1" applyAlignment="1">
      <alignment horizontal="left" vertical="center"/>
    </xf>
    <xf numFmtId="17" fontId="4" fillId="0" borderId="3" xfId="0" applyNumberFormat="1" applyFont="1" applyFill="1" applyBorder="1" applyAlignment="1" quotePrefix="1">
      <alignment horizontal="left" vertical="center"/>
    </xf>
    <xf numFmtId="0" fontId="10" fillId="0" borderId="1" xfId="0" applyFont="1" applyBorder="1" applyAlignment="1">
      <alignment vertical="center"/>
    </xf>
    <xf numFmtId="0" fontId="5" fillId="0" borderId="0" xfId="0" applyFont="1" applyAlignment="1">
      <alignment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justify"/>
    </xf>
    <xf numFmtId="3" fontId="1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3" fontId="5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17" fontId="10" fillId="0" borderId="4" xfId="0" applyNumberFormat="1" applyFont="1" applyBorder="1" applyAlignment="1" quotePrefix="1">
      <alignment horizontal="right" vertical="center"/>
    </xf>
    <xf numFmtId="0" fontId="5" fillId="0" borderId="0" xfId="0" applyFont="1" applyBorder="1" applyAlignment="1">
      <alignment/>
    </xf>
    <xf numFmtId="9" fontId="3" fillId="0" borderId="0" xfId="22" applyFont="1" applyBorder="1" applyAlignment="1">
      <alignment vertical="center"/>
    </xf>
    <xf numFmtId="0" fontId="17" fillId="0" borderId="0" xfId="0" applyFont="1" applyAlignment="1">
      <alignment/>
    </xf>
    <xf numFmtId="3" fontId="4" fillId="0" borderId="5" xfId="0" applyNumberFormat="1" applyFont="1" applyBorder="1" applyAlignment="1">
      <alignment horizontal="left" vertical="center"/>
    </xf>
    <xf numFmtId="17" fontId="10" fillId="2" borderId="6" xfId="0" applyNumberFormat="1" applyFont="1" applyFill="1" applyBorder="1" applyAlignment="1" quotePrefix="1">
      <alignment horizontal="left" vertical="center"/>
    </xf>
    <xf numFmtId="0" fontId="5" fillId="0" borderId="7" xfId="0" applyFont="1" applyBorder="1" applyAlignment="1">
      <alignment/>
    </xf>
    <xf numFmtId="3" fontId="5" fillId="0" borderId="7" xfId="0" applyNumberFormat="1" applyFont="1" applyBorder="1" applyAlignment="1">
      <alignment horizontal="right" vertical="center"/>
    </xf>
    <xf numFmtId="3" fontId="5" fillId="2" borderId="7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17" fontId="10" fillId="0" borderId="8" xfId="0" applyNumberFormat="1" applyFont="1" applyFill="1" applyBorder="1" applyAlignment="1" quotePrefix="1">
      <alignment horizontal="left" vertical="center"/>
    </xf>
    <xf numFmtId="3" fontId="10" fillId="0" borderId="8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left" vertical="center"/>
    </xf>
    <xf numFmtId="3" fontId="5" fillId="0" borderId="7" xfId="0" applyNumberFormat="1" applyFont="1" applyFill="1" applyBorder="1" applyAlignment="1">
      <alignment horizontal="right" vertical="center"/>
    </xf>
    <xf numFmtId="3" fontId="4" fillId="0" borderId="9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1" xfId="0" applyFont="1" applyBorder="1" applyAlignment="1" quotePrefix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14" fillId="3" borderId="0" xfId="0" applyFont="1" applyFill="1" applyAlignment="1">
      <alignment horizontal="justify" vertical="justify"/>
    </xf>
    <xf numFmtId="0" fontId="14" fillId="3" borderId="0" xfId="0" applyFont="1" applyFill="1" applyAlignment="1">
      <alignment/>
    </xf>
    <xf numFmtId="0" fontId="0" fillId="0" borderId="0" xfId="0" applyAlignment="1">
      <alignment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85725</xdr:rowOff>
    </xdr:from>
    <xdr:to>
      <xdr:col>2</xdr:col>
      <xdr:colOff>314325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5725"/>
          <a:ext cx="1066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419100</xdr:colOff>
      <xdr:row>1</xdr:row>
      <xdr:rowOff>123825</xdr:rowOff>
    </xdr:from>
    <xdr:ext cx="76200" cy="190500"/>
    <xdr:sp>
      <xdr:nvSpPr>
        <xdr:cNvPr id="2" name="TextBox 3"/>
        <xdr:cNvSpPr txBox="1">
          <a:spLocks noChangeArrowheads="1"/>
        </xdr:cNvSpPr>
      </xdr:nvSpPr>
      <xdr:spPr>
        <a:xfrm>
          <a:off x="2133600" y="28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666750</xdr:colOff>
      <xdr:row>0</xdr:row>
      <xdr:rowOff>76200</xdr:rowOff>
    </xdr:from>
    <xdr:ext cx="2714625" cy="523875"/>
    <xdr:sp>
      <xdr:nvSpPr>
        <xdr:cNvPr id="3" name="TextBox 4"/>
        <xdr:cNvSpPr txBox="1">
          <a:spLocks noChangeArrowheads="1"/>
        </xdr:cNvSpPr>
      </xdr:nvSpPr>
      <xdr:spPr>
        <a:xfrm>
          <a:off x="1619250" y="76200"/>
          <a:ext cx="2714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ESTADISTICAS BANCA INTERNET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Actualizado a Junio de 2010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27</xdr:row>
      <xdr:rowOff>76200</xdr:rowOff>
    </xdr:from>
    <xdr:to>
      <xdr:col>11</xdr:col>
      <xdr:colOff>0</xdr:colOff>
      <xdr:row>36</xdr:row>
      <xdr:rowOff>180975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4775" y="6762750"/>
          <a:ext cx="101155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FUENTE: SBIF.  Estadísticas sujetas a rectificación.
</a:t>
          </a:r>
          <a:r>
            <a:rPr lang="en-US" cap="none" sz="1000" b="0" i="0" u="non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
(1) Consulta realizada a todas las instituciones del sistema financiero, en relación a sus niveles de operación a través de internet. La información corresponde al flujo de operaciones en los meses de consulta (junio y diciembre).  
(2) Número de clientes con clave de acceso al sito privado del banco y que realizan transacciones durante el período de consulta.
(3) Número de accesos a la ventana principal del sitio web.
(4) Número total de ventanas abiertas por los visitantes. 
(5) Solicitud de saldos, cartolas o estados de cuentas de productos, tales como, cuentas corrientes, lineas de sobregiro y tarjetas de crédito.
(6) Transferencias entre cuentas. 
(7) Solicitudes de información diferentes de saldos y cartolas (índices financieros, consultas vía e-mail, consultas legales, publicidad, etc.) y otras operaciones (bloqueos, ordenes de no pago, envíos de e-mails, etc.).
(*) Corresponde a un cambio en el sistema de cuenta, para los accesos a la web de algunas instituciones.
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76200</xdr:rowOff>
    </xdr:from>
    <xdr:to>
      <xdr:col>1</xdr:col>
      <xdr:colOff>1057275</xdr:colOff>
      <xdr:row>2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066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342900</xdr:colOff>
      <xdr:row>0</xdr:row>
      <xdr:rowOff>114300</xdr:rowOff>
    </xdr:from>
    <xdr:ext cx="5781675" cy="323850"/>
    <xdr:sp>
      <xdr:nvSpPr>
        <xdr:cNvPr id="3" name="TextBox 5"/>
        <xdr:cNvSpPr txBox="1">
          <a:spLocks noChangeArrowheads="1"/>
        </xdr:cNvSpPr>
      </xdr:nvSpPr>
      <xdr:spPr>
        <a:xfrm>
          <a:off x="1638300" y="114300"/>
          <a:ext cx="5781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EVOLUCIÓN DE OPERACIONES BANCARIAS EFECTUADAS A TRAVÉS DE INTERNET (1)</a:t>
          </a:r>
        </a:p>
      </xdr:txBody>
    </xdr:sp>
    <xdr:clientData/>
  </xdr:oneCellAnchor>
  <xdr:twoCellAnchor>
    <xdr:from>
      <xdr:col>10</xdr:col>
      <xdr:colOff>962025</xdr:colOff>
      <xdr:row>1</xdr:row>
      <xdr:rowOff>28575</xdr:rowOff>
    </xdr:from>
    <xdr:to>
      <xdr:col>10</xdr:col>
      <xdr:colOff>1171575</xdr:colOff>
      <xdr:row>1</xdr:row>
      <xdr:rowOff>219075</xdr:rowOff>
    </xdr:to>
    <xdr:sp>
      <xdr:nvSpPr>
        <xdr:cNvPr id="4" name="AutoShape 6">
          <a:hlinkClick r:id="rId2"/>
        </xdr:cNvPr>
        <xdr:cNvSpPr>
          <a:spLocks/>
        </xdr:cNvSpPr>
      </xdr:nvSpPr>
      <xdr:spPr>
        <a:xfrm>
          <a:off x="10010775" y="276225"/>
          <a:ext cx="209550" cy="19050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104775</xdr:rowOff>
    </xdr:from>
    <xdr:to>
      <xdr:col>5</xdr:col>
      <xdr:colOff>0</xdr:colOff>
      <xdr:row>29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14300" y="6753225"/>
          <a:ext cx="4619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FUENTE: SBIF.  Estadísticas sujetas a rectificación.
</a:t>
          </a:r>
          <a:r>
            <a:rPr lang="en-US" cap="none" sz="1000" b="0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oneCellAnchor>
    <xdr:from>
      <xdr:col>2</xdr:col>
      <xdr:colOff>0</xdr:colOff>
      <xdr:row>1</xdr:row>
      <xdr:rowOff>114300</xdr:rowOff>
    </xdr:from>
    <xdr:ext cx="76200" cy="209550"/>
    <xdr:sp>
      <xdr:nvSpPr>
        <xdr:cNvPr id="2" name="TextBox 3"/>
        <xdr:cNvSpPr txBox="1">
          <a:spLocks noChangeArrowheads="1"/>
        </xdr:cNvSpPr>
      </xdr:nvSpPr>
      <xdr:spPr>
        <a:xfrm>
          <a:off x="2047875" y="36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1247775</xdr:colOff>
      <xdr:row>0</xdr:row>
      <xdr:rowOff>152400</xdr:rowOff>
    </xdr:from>
    <xdr:to>
      <xdr:col>6</xdr:col>
      <xdr:colOff>333375</xdr:colOff>
      <xdr:row>2</xdr:row>
      <xdr:rowOff>152400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371600" y="152400"/>
          <a:ext cx="45434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EVOLUCIÓN DEL NÚMERO DE CLIENTES CON CLAVE DE ACCESO QUE INGRESARON AL SITIO WEB PRIVADO DEL BANCO EN CADA PERIODO</a:t>
          </a:r>
        </a:p>
      </xdr:txBody>
    </xdr:sp>
    <xdr:clientData/>
  </xdr:twoCellAnchor>
  <xdr:twoCellAnchor editAs="oneCell">
    <xdr:from>
      <xdr:col>1</xdr:col>
      <xdr:colOff>0</xdr:colOff>
      <xdr:row>0</xdr:row>
      <xdr:rowOff>66675</xdr:rowOff>
    </xdr:from>
    <xdr:to>
      <xdr:col>1</xdr:col>
      <xdr:colOff>1076325</xdr:colOff>
      <xdr:row>2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076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561975</xdr:colOff>
      <xdr:row>1</xdr:row>
      <xdr:rowOff>28575</xdr:rowOff>
    </xdr:from>
    <xdr:to>
      <xdr:col>8</xdr:col>
      <xdr:colOff>819150</xdr:colOff>
      <xdr:row>1</xdr:row>
      <xdr:rowOff>219075</xdr:rowOff>
    </xdr:to>
    <xdr:sp>
      <xdr:nvSpPr>
        <xdr:cNvPr id="5" name="AutoShape 8">
          <a:hlinkClick r:id="rId2"/>
        </xdr:cNvPr>
        <xdr:cNvSpPr>
          <a:spLocks/>
        </xdr:cNvSpPr>
      </xdr:nvSpPr>
      <xdr:spPr>
        <a:xfrm>
          <a:off x="7896225" y="276225"/>
          <a:ext cx="257175" cy="19050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B3:L17"/>
  <sheetViews>
    <sheetView showGridLines="0" tabSelected="1" workbookViewId="0" topLeftCell="A1">
      <pane ySplit="4" topLeftCell="BM5" activePane="bottomLeft" state="frozen"/>
      <selection pane="topLeft" activeCell="G28" sqref="G28"/>
      <selection pane="bottomLeft" activeCell="A1" sqref="A1"/>
    </sheetView>
  </sheetViews>
  <sheetFormatPr defaultColWidth="11.421875" defaultRowHeight="12.75"/>
  <cols>
    <col min="1" max="1" width="2.8515625" style="0" customWidth="1"/>
    <col min="8" max="8" width="21.140625" style="0" customWidth="1"/>
    <col min="9" max="9" width="4.140625" style="0" customWidth="1"/>
  </cols>
  <sheetData>
    <row r="3" ht="12.75">
      <c r="D3" s="9" t="s">
        <v>26</v>
      </c>
    </row>
    <row r="4" ht="12.75">
      <c r="D4" s="9"/>
    </row>
    <row r="5" s="10" customFormat="1" ht="12"/>
    <row r="6" spans="2:12" s="10" customFormat="1" ht="12.75">
      <c r="B6" s="71" t="s">
        <v>30</v>
      </c>
      <c r="C6" s="72"/>
      <c r="D6" s="72"/>
      <c r="E6" s="72"/>
      <c r="F6" s="72"/>
      <c r="G6" s="72"/>
      <c r="H6" s="72"/>
      <c r="I6" s="30"/>
      <c r="J6" s="30"/>
      <c r="K6" s="31"/>
      <c r="L6" s="31"/>
    </row>
    <row r="7" s="10" customFormat="1" ht="12">
      <c r="B7" s="11" t="s">
        <v>78</v>
      </c>
    </row>
    <row r="8" s="10" customFormat="1" ht="12"/>
    <row r="9" s="10" customFormat="1" ht="12"/>
    <row r="10" spans="2:12" s="25" customFormat="1" ht="12.75">
      <c r="B10" s="70" t="s">
        <v>49</v>
      </c>
      <c r="C10" s="70"/>
      <c r="D10" s="70"/>
      <c r="E10" s="70"/>
      <c r="F10" s="70"/>
      <c r="G10" s="70"/>
      <c r="H10" s="70"/>
      <c r="I10" s="32"/>
      <c r="J10" s="32"/>
      <c r="K10" s="33"/>
      <c r="L10" s="33"/>
    </row>
    <row r="11" spans="2:12" s="25" customFormat="1" ht="12.75">
      <c r="B11" s="70"/>
      <c r="C11" s="70"/>
      <c r="D11" s="70"/>
      <c r="E11" s="70"/>
      <c r="F11" s="70"/>
      <c r="G11" s="70"/>
      <c r="H11" s="70"/>
      <c r="I11" s="32"/>
      <c r="J11" s="32"/>
      <c r="K11" s="33"/>
      <c r="L11" s="33"/>
    </row>
    <row r="12" s="10" customFormat="1" ht="12">
      <c r="B12" s="12" t="s">
        <v>73</v>
      </c>
    </row>
    <row r="14" ht="12.75">
      <c r="B14" s="43" t="s">
        <v>79</v>
      </c>
    </row>
    <row r="17" ht="12.75">
      <c r="E17" t="s">
        <v>26</v>
      </c>
    </row>
  </sheetData>
  <mergeCells count="2">
    <mergeCell ref="B10:H11"/>
    <mergeCell ref="B6:H6"/>
  </mergeCells>
  <hyperlinks>
    <hyperlink ref="B7" location="Operaciones!A1" display="Serie semestral: Junio 2000 - Diciembre 2004"/>
    <hyperlink ref="B12" location="Clientes!A1" display="Evolucón últimos periodos: Junio 2000 v/s Diciembre 2004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2:FR34"/>
  <sheetViews>
    <sheetView showGridLines="0" zoomScale="75" zoomScaleNormal="75" zoomScaleSheetLayoutView="75" workbookViewId="0" topLeftCell="A1">
      <pane ySplit="6" topLeftCell="BM7" activePane="bottomLeft" state="frozen"/>
      <selection pane="topLeft" activeCell="G28" sqref="G28"/>
      <selection pane="bottomLeft" activeCell="A1" sqref="A1"/>
    </sheetView>
  </sheetViews>
  <sheetFormatPr defaultColWidth="11.421875" defaultRowHeight="19.5" customHeight="1"/>
  <cols>
    <col min="1" max="1" width="1.8515625" style="2" customWidth="1"/>
    <col min="2" max="2" width="17.57421875" style="19" customWidth="1"/>
    <col min="3" max="3" width="15.8515625" style="61" customWidth="1"/>
    <col min="4" max="4" width="18.8515625" style="61" customWidth="1"/>
    <col min="5" max="5" width="19.57421875" style="61" customWidth="1"/>
    <col min="6" max="6" width="4.140625" style="61" customWidth="1"/>
    <col min="7" max="7" width="16.7109375" style="61" customWidth="1"/>
    <col min="8" max="8" width="18.7109375" style="61" customWidth="1"/>
    <col min="9" max="9" width="16.8515625" style="61" customWidth="1"/>
    <col min="10" max="10" width="5.57421875" style="61" customWidth="1"/>
    <col min="11" max="11" width="17.57421875" style="61" customWidth="1"/>
    <col min="12" max="12" width="14.28125" style="2" bestFit="1" customWidth="1"/>
    <col min="13" max="16384" width="11.421875" style="2" customWidth="1"/>
  </cols>
  <sheetData>
    <row r="2" ht="19.5" customHeight="1">
      <c r="L2" s="23" t="s">
        <v>43</v>
      </c>
    </row>
    <row r="3" spans="1:2" ht="19.5" customHeight="1">
      <c r="A3" s="15"/>
      <c r="B3" s="17"/>
    </row>
    <row r="4" spans="2:48" ht="19.5" customHeight="1">
      <c r="B4" s="75" t="s">
        <v>6</v>
      </c>
      <c r="C4" s="57" t="s">
        <v>5</v>
      </c>
      <c r="D4" s="73" t="s">
        <v>12</v>
      </c>
      <c r="E4" s="57" t="s">
        <v>48</v>
      </c>
      <c r="F4" s="57"/>
      <c r="G4" s="78" t="s">
        <v>4</v>
      </c>
      <c r="H4" s="78"/>
      <c r="I4" s="78"/>
      <c r="J4" s="78"/>
      <c r="K4" s="78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</row>
    <row r="5" spans="2:11" ht="19.5" customHeight="1">
      <c r="B5" s="76"/>
      <c r="C5" s="58" t="s">
        <v>7</v>
      </c>
      <c r="D5" s="74"/>
      <c r="E5" s="58" t="s">
        <v>13</v>
      </c>
      <c r="F5" s="58"/>
      <c r="G5" s="56" t="s">
        <v>23</v>
      </c>
      <c r="H5" s="56" t="s">
        <v>24</v>
      </c>
      <c r="I5" s="56" t="s">
        <v>25</v>
      </c>
      <c r="J5" s="56"/>
      <c r="K5" s="56" t="s">
        <v>0</v>
      </c>
    </row>
    <row r="6" spans="2:11" s="15" customFormat="1" ht="19.5" customHeight="1">
      <c r="B6" s="77"/>
      <c r="C6" s="59" t="s">
        <v>14</v>
      </c>
      <c r="D6" s="59" t="s">
        <v>15</v>
      </c>
      <c r="E6" s="59" t="s">
        <v>1</v>
      </c>
      <c r="F6" s="59"/>
      <c r="G6" s="59" t="s">
        <v>2</v>
      </c>
      <c r="H6" s="59" t="s">
        <v>3</v>
      </c>
      <c r="I6" s="59" t="s">
        <v>21</v>
      </c>
      <c r="J6" s="59"/>
      <c r="K6" s="60" t="s">
        <v>22</v>
      </c>
    </row>
    <row r="7" spans="2:12" ht="19.5" customHeight="1">
      <c r="B7" s="18" t="s">
        <v>16</v>
      </c>
      <c r="C7" s="62">
        <v>219619</v>
      </c>
      <c r="D7" s="62">
        <v>1753310.1759139358</v>
      </c>
      <c r="E7" s="62">
        <v>15279932.732841916</v>
      </c>
      <c r="F7" s="62"/>
      <c r="G7" s="1">
        <v>2892896.7575455722</v>
      </c>
      <c r="H7" s="1">
        <v>541282.1433409702</v>
      </c>
      <c r="I7" s="1">
        <v>88949.82757246737</v>
      </c>
      <c r="J7" s="1"/>
      <c r="K7" s="62">
        <v>3523128.7284590094</v>
      </c>
      <c r="L7" s="27"/>
    </row>
    <row r="8" spans="2:12" ht="19.5" customHeight="1">
      <c r="B8" s="20" t="s">
        <v>8</v>
      </c>
      <c r="C8" s="63">
        <v>285799.7495161785</v>
      </c>
      <c r="D8" s="63">
        <v>4397819</v>
      </c>
      <c r="E8" s="63">
        <v>41866788.50943396</v>
      </c>
      <c r="F8" s="63"/>
      <c r="G8" s="64">
        <v>5261182.8558490565</v>
      </c>
      <c r="H8" s="64">
        <v>786919.7358490566</v>
      </c>
      <c r="I8" s="64">
        <v>779548.495780809</v>
      </c>
      <c r="J8" s="64"/>
      <c r="K8" s="63">
        <v>6827651.087478922</v>
      </c>
      <c r="L8" s="27"/>
    </row>
    <row r="9" spans="2:12" ht="19.5" customHeight="1">
      <c r="B9" s="20" t="s">
        <v>17</v>
      </c>
      <c r="C9" s="63">
        <v>411374.3</v>
      </c>
      <c r="D9" s="63">
        <v>4928186</v>
      </c>
      <c r="E9" s="63">
        <v>44632577</v>
      </c>
      <c r="F9" s="63"/>
      <c r="G9" s="64">
        <v>6869741</v>
      </c>
      <c r="H9" s="64">
        <v>2559856.8368991823</v>
      </c>
      <c r="I9" s="64">
        <v>867264</v>
      </c>
      <c r="J9" s="64"/>
      <c r="K9" s="63">
        <v>10296861.836899182</v>
      </c>
      <c r="L9" s="27"/>
    </row>
    <row r="10" spans="2:12" ht="19.5" customHeight="1">
      <c r="B10" s="20" t="s">
        <v>9</v>
      </c>
      <c r="C10" s="63">
        <v>460038</v>
      </c>
      <c r="D10" s="63">
        <v>5602055.6618491</v>
      </c>
      <c r="E10" s="63">
        <v>64414750.46155509</v>
      </c>
      <c r="F10" s="63"/>
      <c r="G10" s="64">
        <v>10006309</v>
      </c>
      <c r="H10" s="64">
        <v>1173426</v>
      </c>
      <c r="I10" s="64">
        <v>2017447.10333632</v>
      </c>
      <c r="J10" s="64"/>
      <c r="K10" s="63">
        <v>13197182.10333632</v>
      </c>
      <c r="L10" s="27"/>
    </row>
    <row r="11" spans="2:15" ht="19.5" customHeight="1">
      <c r="B11" s="20" t="s">
        <v>18</v>
      </c>
      <c r="C11" s="63">
        <v>591356</v>
      </c>
      <c r="D11" s="63">
        <v>5482679</v>
      </c>
      <c r="E11" s="63">
        <v>88442375</v>
      </c>
      <c r="F11" s="63"/>
      <c r="G11" s="64">
        <v>10924443</v>
      </c>
      <c r="H11" s="64">
        <v>1624842</v>
      </c>
      <c r="I11" s="64">
        <v>1634571</v>
      </c>
      <c r="J11" s="64"/>
      <c r="K11" s="63">
        <v>14183856</v>
      </c>
      <c r="L11" s="27"/>
      <c r="M11" s="1"/>
      <c r="N11" s="1"/>
      <c r="O11" s="4"/>
    </row>
    <row r="12" spans="2:15" ht="19.5" customHeight="1">
      <c r="B12" s="20" t="s">
        <v>10</v>
      </c>
      <c r="C12" s="63">
        <v>687504</v>
      </c>
      <c r="D12" s="63">
        <v>7355756</v>
      </c>
      <c r="E12" s="63">
        <v>148202476</v>
      </c>
      <c r="F12" s="63"/>
      <c r="G12" s="64">
        <v>16021068</v>
      </c>
      <c r="H12" s="64">
        <v>2239129</v>
      </c>
      <c r="I12" s="64">
        <v>2347481.5</v>
      </c>
      <c r="J12" s="64"/>
      <c r="K12" s="63">
        <v>20607678.5</v>
      </c>
      <c r="L12" s="27"/>
      <c r="M12" s="1"/>
      <c r="N12" s="1"/>
      <c r="O12" s="4"/>
    </row>
    <row r="13" spans="2:15" ht="19.5" customHeight="1">
      <c r="B13" s="20" t="s">
        <v>19</v>
      </c>
      <c r="C13" s="63">
        <v>600888</v>
      </c>
      <c r="D13" s="63">
        <v>8743143</v>
      </c>
      <c r="E13" s="63">
        <v>165976718</v>
      </c>
      <c r="F13" s="63"/>
      <c r="G13" s="64">
        <v>17348171</v>
      </c>
      <c r="H13" s="64">
        <v>2367442</v>
      </c>
      <c r="I13" s="64">
        <v>10581232</v>
      </c>
      <c r="J13" s="64"/>
      <c r="K13" s="63">
        <v>30296845</v>
      </c>
      <c r="L13" s="27"/>
      <c r="M13" s="1"/>
      <c r="N13" s="1"/>
      <c r="O13" s="4"/>
    </row>
    <row r="14" spans="2:15" ht="19.5" customHeight="1">
      <c r="B14" s="20" t="s">
        <v>11</v>
      </c>
      <c r="C14" s="63">
        <v>707905</v>
      </c>
      <c r="D14" s="63">
        <v>6951115</v>
      </c>
      <c r="E14" s="63">
        <v>216280469</v>
      </c>
      <c r="F14" s="63"/>
      <c r="G14" s="64">
        <v>19060380</v>
      </c>
      <c r="H14" s="64">
        <v>3310033</v>
      </c>
      <c r="I14" s="64">
        <v>11274947.200000001</v>
      </c>
      <c r="J14" s="64"/>
      <c r="K14" s="63">
        <v>33645360.2</v>
      </c>
      <c r="L14" s="27"/>
      <c r="M14" s="1"/>
      <c r="N14" s="1"/>
      <c r="O14" s="4"/>
    </row>
    <row r="15" spans="2:15" s="14" customFormat="1" ht="19.5" customHeight="1">
      <c r="B15" s="20" t="s">
        <v>20</v>
      </c>
      <c r="C15" s="63">
        <v>776691</v>
      </c>
      <c r="D15" s="63">
        <v>12324977</v>
      </c>
      <c r="E15" s="63">
        <v>246640451</v>
      </c>
      <c r="F15" s="63"/>
      <c r="G15" s="64">
        <v>21729655</v>
      </c>
      <c r="H15" s="64">
        <v>3555393</v>
      </c>
      <c r="I15" s="64">
        <v>11175915</v>
      </c>
      <c r="J15" s="64"/>
      <c r="K15" s="63">
        <v>36460963</v>
      </c>
      <c r="L15" s="27"/>
      <c r="M15" s="1"/>
      <c r="N15" s="1"/>
      <c r="O15" s="13"/>
    </row>
    <row r="16" spans="1:174" s="21" customFormat="1" ht="19.5" customHeight="1">
      <c r="A16" s="23"/>
      <c r="B16" s="20" t="s">
        <v>31</v>
      </c>
      <c r="C16" s="63">
        <v>870760</v>
      </c>
      <c r="D16" s="63">
        <v>13927401</v>
      </c>
      <c r="E16" s="63">
        <v>268230395</v>
      </c>
      <c r="F16" s="63"/>
      <c r="G16" s="64">
        <v>25569249</v>
      </c>
      <c r="H16" s="64">
        <v>4203873</v>
      </c>
      <c r="I16" s="64">
        <v>12451158</v>
      </c>
      <c r="J16" s="64"/>
      <c r="K16" s="63">
        <v>42224280</v>
      </c>
      <c r="L16" s="27"/>
      <c r="M16" s="24"/>
      <c r="N16" s="24"/>
      <c r="O16" s="26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</row>
    <row r="17" spans="1:15" s="23" customFormat="1" ht="19.5" customHeight="1">
      <c r="A17" s="18"/>
      <c r="B17" s="28" t="s">
        <v>44</v>
      </c>
      <c r="C17" s="63">
        <v>923327</v>
      </c>
      <c r="D17" s="63">
        <v>16191733</v>
      </c>
      <c r="E17" s="63">
        <v>200561958</v>
      </c>
      <c r="F17" s="63" t="s">
        <v>52</v>
      </c>
      <c r="G17" s="64">
        <v>29167428</v>
      </c>
      <c r="H17" s="64">
        <v>4197668</v>
      </c>
      <c r="I17" s="64">
        <v>17266465.6</v>
      </c>
      <c r="J17" s="64"/>
      <c r="K17" s="63">
        <v>50631561.6</v>
      </c>
      <c r="L17" s="27"/>
      <c r="M17" s="24"/>
      <c r="N17" s="24"/>
      <c r="O17" s="26"/>
    </row>
    <row r="18" spans="1:15" s="23" customFormat="1" ht="19.5" customHeight="1">
      <c r="A18" s="18"/>
      <c r="B18" s="28" t="s">
        <v>45</v>
      </c>
      <c r="C18" s="63">
        <v>1097630</v>
      </c>
      <c r="D18" s="63">
        <v>20711598</v>
      </c>
      <c r="E18" s="63">
        <v>240765565</v>
      </c>
      <c r="F18" s="63"/>
      <c r="G18" s="64">
        <v>36114820</v>
      </c>
      <c r="H18" s="64">
        <v>5300840</v>
      </c>
      <c r="I18" s="64">
        <v>24966580.8</v>
      </c>
      <c r="J18" s="64"/>
      <c r="K18" s="63">
        <v>66382240.8</v>
      </c>
      <c r="L18" s="27"/>
      <c r="M18" s="24"/>
      <c r="N18" s="24"/>
      <c r="O18" s="26"/>
    </row>
    <row r="19" spans="1:16" s="23" customFormat="1" ht="19.5" customHeight="1">
      <c r="A19" s="18"/>
      <c r="B19" s="28" t="s">
        <v>46</v>
      </c>
      <c r="C19" s="63">
        <v>1225059</v>
      </c>
      <c r="D19" s="63">
        <v>21661315</v>
      </c>
      <c r="E19" s="63">
        <v>277373458</v>
      </c>
      <c r="F19" s="63"/>
      <c r="G19" s="64">
        <v>41579584</v>
      </c>
      <c r="H19" s="64">
        <v>6840784</v>
      </c>
      <c r="I19" s="64">
        <v>25406861.200000003</v>
      </c>
      <c r="J19" s="64"/>
      <c r="K19" s="63">
        <v>73039528.2</v>
      </c>
      <c r="L19" s="42"/>
      <c r="M19" s="42"/>
      <c r="N19" s="42"/>
      <c r="O19" s="42"/>
      <c r="P19" s="42"/>
    </row>
    <row r="20" spans="1:16" s="23" customFormat="1" ht="19.5" customHeight="1">
      <c r="A20" s="18"/>
      <c r="B20" s="44" t="s">
        <v>50</v>
      </c>
      <c r="C20" s="65">
        <v>1294659</v>
      </c>
      <c r="D20" s="65">
        <v>28173928</v>
      </c>
      <c r="E20" s="65">
        <v>321135251</v>
      </c>
      <c r="F20" s="65"/>
      <c r="G20" s="66">
        <v>42859336</v>
      </c>
      <c r="H20" s="66">
        <v>7856382</v>
      </c>
      <c r="I20" s="66">
        <v>16871144</v>
      </c>
      <c r="J20" s="66" t="s">
        <v>52</v>
      </c>
      <c r="K20" s="65">
        <v>67586862</v>
      </c>
      <c r="L20" s="42"/>
      <c r="M20" s="42"/>
      <c r="N20" s="42"/>
      <c r="O20" s="42"/>
      <c r="P20" s="42"/>
    </row>
    <row r="21" spans="1:16" s="23" customFormat="1" ht="19.5" customHeight="1">
      <c r="A21" s="18"/>
      <c r="B21" s="52" t="s">
        <v>65</v>
      </c>
      <c r="C21" s="63">
        <v>1464311</v>
      </c>
      <c r="D21" s="63">
        <v>34724559</v>
      </c>
      <c r="E21" s="63">
        <v>325040658</v>
      </c>
      <c r="F21" s="63" t="s">
        <v>52</v>
      </c>
      <c r="G21" s="64">
        <v>47790897</v>
      </c>
      <c r="H21" s="64">
        <v>8066890</v>
      </c>
      <c r="I21" s="64">
        <v>21106899.6</v>
      </c>
      <c r="J21" s="64"/>
      <c r="K21" s="63">
        <v>76964686.6</v>
      </c>
      <c r="L21" s="42"/>
      <c r="M21" s="42"/>
      <c r="N21" s="42"/>
      <c r="O21" s="42"/>
      <c r="P21" s="42"/>
    </row>
    <row r="22" spans="1:16" s="23" customFormat="1" ht="19.5" customHeight="1">
      <c r="A22" s="18"/>
      <c r="B22" s="52" t="s">
        <v>66</v>
      </c>
      <c r="C22" s="63">
        <v>1617907</v>
      </c>
      <c r="D22" s="63">
        <v>38110601</v>
      </c>
      <c r="E22" s="63">
        <v>387080086</v>
      </c>
      <c r="F22" s="63"/>
      <c r="G22" s="64">
        <v>57836896</v>
      </c>
      <c r="H22" s="64">
        <v>9771002</v>
      </c>
      <c r="I22" s="64">
        <v>25966828</v>
      </c>
      <c r="J22" s="64"/>
      <c r="K22" s="63">
        <v>93574726</v>
      </c>
      <c r="L22" s="42"/>
      <c r="M22" s="42"/>
      <c r="N22" s="42"/>
      <c r="O22" s="42"/>
      <c r="P22" s="42"/>
    </row>
    <row r="23" spans="1:16" s="23" customFormat="1" ht="19.5" customHeight="1">
      <c r="A23" s="18"/>
      <c r="B23" s="52" t="s">
        <v>61</v>
      </c>
      <c r="C23" s="63">
        <v>1810535</v>
      </c>
      <c r="D23" s="63">
        <v>41764144</v>
      </c>
      <c r="E23" s="63">
        <v>460593378</v>
      </c>
      <c r="F23" s="63"/>
      <c r="G23" s="64">
        <v>58085388</v>
      </c>
      <c r="H23" s="64">
        <v>10279129</v>
      </c>
      <c r="I23" s="64">
        <v>36840326</v>
      </c>
      <c r="J23" s="64"/>
      <c r="K23" s="63">
        <v>105204843</v>
      </c>
      <c r="L23" s="42"/>
      <c r="M23" s="42"/>
      <c r="N23" s="42"/>
      <c r="O23" s="42"/>
      <c r="P23" s="42"/>
    </row>
    <row r="24" spans="1:16" s="23" customFormat="1" ht="19.5" customHeight="1">
      <c r="A24" s="18"/>
      <c r="B24" s="52" t="s">
        <v>63</v>
      </c>
      <c r="C24" s="63">
        <v>1939128</v>
      </c>
      <c r="D24" s="63">
        <v>47298593</v>
      </c>
      <c r="E24" s="63">
        <v>513948511</v>
      </c>
      <c r="F24" s="63"/>
      <c r="G24" s="64">
        <v>66621296</v>
      </c>
      <c r="H24" s="64">
        <v>14214752</v>
      </c>
      <c r="I24" s="64">
        <v>53020971.2</v>
      </c>
      <c r="J24" s="64"/>
      <c r="K24" s="63">
        <v>133857019.2</v>
      </c>
      <c r="L24" s="42"/>
      <c r="M24" s="42"/>
      <c r="N24" s="42"/>
      <c r="O24" s="42"/>
      <c r="P24" s="42"/>
    </row>
    <row r="25" spans="1:16" s="23" customFormat="1" ht="19.5" customHeight="1">
      <c r="A25" s="18"/>
      <c r="B25" s="52" t="s">
        <v>68</v>
      </c>
      <c r="C25" s="63">
        <v>2269605</v>
      </c>
      <c r="D25" s="63">
        <v>50760601</v>
      </c>
      <c r="E25" s="63">
        <v>606406581</v>
      </c>
      <c r="F25" s="63"/>
      <c r="G25" s="64">
        <v>73207138</v>
      </c>
      <c r="H25" s="64">
        <v>14387280</v>
      </c>
      <c r="I25" s="64">
        <v>48579771.6</v>
      </c>
      <c r="J25" s="64"/>
      <c r="K25" s="63">
        <v>136174189.6</v>
      </c>
      <c r="L25" s="42"/>
      <c r="M25" s="42"/>
      <c r="N25" s="42"/>
      <c r="O25" s="42"/>
      <c r="P25" s="42"/>
    </row>
    <row r="26" spans="1:16" s="23" customFormat="1" ht="19.5" customHeight="1">
      <c r="A26" s="18"/>
      <c r="B26" s="52" t="s">
        <v>67</v>
      </c>
      <c r="C26" s="63">
        <v>2439818</v>
      </c>
      <c r="D26" s="63">
        <v>57973239</v>
      </c>
      <c r="E26" s="63">
        <v>637096895</v>
      </c>
      <c r="F26" s="63"/>
      <c r="G26" s="64">
        <v>84535212</v>
      </c>
      <c r="H26" s="64">
        <v>18342190</v>
      </c>
      <c r="I26" s="64">
        <v>48243142.400000006</v>
      </c>
      <c r="J26" s="64"/>
      <c r="K26" s="63">
        <v>151120544.4</v>
      </c>
      <c r="L26" s="42"/>
      <c r="M26" s="42"/>
      <c r="N26" s="42"/>
      <c r="O26" s="42"/>
      <c r="P26" s="42"/>
    </row>
    <row r="27" spans="2:16" ht="19.5" customHeight="1" thickBot="1">
      <c r="B27" s="45" t="s">
        <v>71</v>
      </c>
      <c r="C27" s="67">
        <v>2779222</v>
      </c>
      <c r="D27" s="67">
        <v>58861233</v>
      </c>
      <c r="E27" s="67">
        <v>651347243</v>
      </c>
      <c r="F27" s="68"/>
      <c r="G27" s="69">
        <v>69038591</v>
      </c>
      <c r="H27" s="69">
        <v>18624323</v>
      </c>
      <c r="I27" s="69">
        <v>57814970</v>
      </c>
      <c r="J27" s="68"/>
      <c r="K27" s="54">
        <f>+G27+H27+I27</f>
        <v>145477884</v>
      </c>
      <c r="L27" s="42"/>
      <c r="M27" s="42"/>
      <c r="N27" s="42"/>
      <c r="O27" s="42"/>
      <c r="P27" s="42"/>
    </row>
    <row r="28" spans="12:16" ht="19.5" customHeight="1">
      <c r="L28" s="42"/>
      <c r="M28" s="42"/>
      <c r="N28" s="42"/>
      <c r="O28" s="42"/>
      <c r="P28" s="42"/>
    </row>
    <row r="29" spans="13:15" ht="19.5" customHeight="1">
      <c r="M29"/>
      <c r="N29"/>
      <c r="O29"/>
    </row>
    <row r="30" spans="13:15" ht="19.5" customHeight="1">
      <c r="M30" s="3"/>
      <c r="N30" s="3"/>
      <c r="O30" s="3"/>
    </row>
    <row r="31" spans="13:15" ht="19.5" customHeight="1">
      <c r="M31" s="3"/>
      <c r="N31" s="3"/>
      <c r="O31" s="3"/>
    </row>
    <row r="34" ht="19.5" customHeight="1">
      <c r="M34" s="1"/>
    </row>
    <row r="35" ht="13.5" customHeight="1"/>
  </sheetData>
  <mergeCells count="3">
    <mergeCell ref="D4:D5"/>
    <mergeCell ref="B4:B6"/>
    <mergeCell ref="G4:K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0" r:id="rId2"/>
  <ignoredErrors>
    <ignoredError sqref="C6 D6:I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2:BI93"/>
  <sheetViews>
    <sheetView showGridLines="0" zoomScale="80" zoomScaleNormal="80" zoomScaleSheetLayoutView="100" workbookViewId="0" topLeftCell="A1">
      <pane ySplit="4" topLeftCell="BM5" activePane="bottomLeft" state="frozen"/>
      <selection pane="topLeft" activeCell="G28" sqref="G28"/>
      <selection pane="bottomLeft" activeCell="A1" sqref="A1"/>
    </sheetView>
  </sheetViews>
  <sheetFormatPr defaultColWidth="11.421875" defaultRowHeight="19.5" customHeight="1"/>
  <cols>
    <col min="1" max="1" width="1.8515625" style="7" customWidth="1"/>
    <col min="2" max="2" width="28.8515625" style="5" customWidth="1"/>
    <col min="3" max="5" width="13.421875" style="7" customWidth="1"/>
    <col min="6" max="6" width="12.7109375" style="7" bestFit="1" customWidth="1"/>
    <col min="7" max="7" width="13.57421875" style="8" customWidth="1"/>
    <col min="8" max="8" width="12.7109375" style="8" bestFit="1" customWidth="1"/>
    <col min="9" max="9" width="13.00390625" style="8" customWidth="1"/>
    <col min="10" max="10" width="13.8515625" style="8" customWidth="1"/>
    <col min="11" max="61" width="11.421875" style="8" customWidth="1"/>
    <col min="62" max="16384" width="11.421875" style="7" customWidth="1"/>
  </cols>
  <sheetData>
    <row r="1" s="2" customFormat="1" ht="19.5" customHeight="1"/>
    <row r="2" s="2" customFormat="1" ht="19.5" customHeight="1">
      <c r="J2" s="23" t="s">
        <v>43</v>
      </c>
    </row>
    <row r="3" spans="1:6" ht="13.5" customHeight="1">
      <c r="A3" s="8"/>
      <c r="B3" s="37"/>
      <c r="C3" s="8"/>
      <c r="D3" s="8"/>
      <c r="E3" s="8"/>
      <c r="F3" s="8"/>
    </row>
    <row r="4" spans="1:10" s="35" customFormat="1" ht="19.5" customHeight="1">
      <c r="A4" s="38"/>
      <c r="B4" s="39" t="s">
        <v>29</v>
      </c>
      <c r="C4" s="40" t="s">
        <v>51</v>
      </c>
      <c r="D4" s="40" t="s">
        <v>53</v>
      </c>
      <c r="E4" s="40" t="s">
        <v>59</v>
      </c>
      <c r="F4" s="40" t="s">
        <v>62</v>
      </c>
      <c r="G4" s="40" t="s">
        <v>64</v>
      </c>
      <c r="H4" s="40" t="s">
        <v>70</v>
      </c>
      <c r="I4" s="40" t="s">
        <v>69</v>
      </c>
      <c r="J4" s="40" t="s">
        <v>72</v>
      </c>
    </row>
    <row r="5" spans="2:10" ht="19.5" customHeight="1">
      <c r="B5" s="22" t="s">
        <v>32</v>
      </c>
      <c r="C5" s="29">
        <v>238792</v>
      </c>
      <c r="D5" s="29">
        <v>260098</v>
      </c>
      <c r="E5" s="29">
        <v>288681</v>
      </c>
      <c r="F5" s="29">
        <v>335426</v>
      </c>
      <c r="G5" s="29">
        <v>362136</v>
      </c>
      <c r="H5" s="29">
        <v>379401</v>
      </c>
      <c r="I5" s="29">
        <v>388101</v>
      </c>
      <c r="J5" s="29">
        <v>400235</v>
      </c>
    </row>
    <row r="6" spans="2:10" ht="19.5" customHeight="1">
      <c r="B6" s="46" t="s">
        <v>33</v>
      </c>
      <c r="C6" s="47">
        <v>972</v>
      </c>
      <c r="D6" s="47">
        <v>990</v>
      </c>
      <c r="E6" s="47">
        <v>989</v>
      </c>
      <c r="F6" s="47">
        <v>987</v>
      </c>
      <c r="G6" s="53">
        <v>1034</v>
      </c>
      <c r="H6" s="53">
        <v>1145</v>
      </c>
      <c r="I6" s="53">
        <v>1260</v>
      </c>
      <c r="J6" s="53">
        <v>1359</v>
      </c>
    </row>
    <row r="7" spans="2:10" ht="19.5" customHeight="1">
      <c r="B7" s="46" t="s">
        <v>34</v>
      </c>
      <c r="C7" s="47">
        <v>145190</v>
      </c>
      <c r="D7" s="47">
        <v>196104</v>
      </c>
      <c r="E7" s="47">
        <v>235898</v>
      </c>
      <c r="F7" s="47">
        <v>359105</v>
      </c>
      <c r="G7" s="47">
        <v>366825</v>
      </c>
      <c r="H7" s="47">
        <v>587811</v>
      </c>
      <c r="I7" s="47">
        <v>693427</v>
      </c>
      <c r="J7" s="47">
        <v>916378</v>
      </c>
    </row>
    <row r="8" spans="2:10" ht="19.5" customHeight="1">
      <c r="B8" s="46" t="s">
        <v>35</v>
      </c>
      <c r="C8" s="47">
        <v>31770</v>
      </c>
      <c r="D8" s="47">
        <v>33794</v>
      </c>
      <c r="E8" s="47">
        <v>37683</v>
      </c>
      <c r="F8" s="47">
        <v>42254</v>
      </c>
      <c r="G8" s="47">
        <v>46398</v>
      </c>
      <c r="H8" s="47">
        <v>50095</v>
      </c>
      <c r="I8" s="47">
        <v>78410</v>
      </c>
      <c r="J8" s="47">
        <v>77545</v>
      </c>
    </row>
    <row r="9" spans="2:10" ht="19.5" customHeight="1">
      <c r="B9" s="46" t="s">
        <v>36</v>
      </c>
      <c r="C9" s="47">
        <v>242641</v>
      </c>
      <c r="D9" s="47">
        <v>268172</v>
      </c>
      <c r="E9" s="47">
        <v>280324</v>
      </c>
      <c r="F9" s="47">
        <v>286341</v>
      </c>
      <c r="G9" s="47">
        <v>303566</v>
      </c>
      <c r="H9" s="47">
        <v>311128</v>
      </c>
      <c r="I9" s="47">
        <v>333379</v>
      </c>
      <c r="J9" s="47">
        <v>363295</v>
      </c>
    </row>
    <row r="10" spans="2:10" ht="19.5" customHeight="1">
      <c r="B10" s="46" t="s">
        <v>76</v>
      </c>
      <c r="C10" s="47" t="s">
        <v>55</v>
      </c>
      <c r="D10" s="47" t="s">
        <v>55</v>
      </c>
      <c r="E10" s="47" t="s">
        <v>55</v>
      </c>
      <c r="F10" s="47" t="s">
        <v>55</v>
      </c>
      <c r="G10" s="47" t="s">
        <v>55</v>
      </c>
      <c r="H10" s="47" t="s">
        <v>55</v>
      </c>
      <c r="I10" s="47" t="s">
        <v>55</v>
      </c>
      <c r="J10" s="47">
        <v>6</v>
      </c>
    </row>
    <row r="11" spans="2:10" ht="19.5" customHeight="1">
      <c r="B11" s="46" t="s">
        <v>37</v>
      </c>
      <c r="C11" s="47">
        <v>32173</v>
      </c>
      <c r="D11" s="47">
        <v>37821</v>
      </c>
      <c r="E11" s="47">
        <v>41456</v>
      </c>
      <c r="F11" s="47">
        <v>49027</v>
      </c>
      <c r="G11" s="47">
        <v>55383</v>
      </c>
      <c r="H11" s="47">
        <v>59888</v>
      </c>
      <c r="I11" s="47">
        <v>64161</v>
      </c>
      <c r="J11" s="47">
        <v>68309</v>
      </c>
    </row>
    <row r="12" spans="2:10" ht="19.5" customHeight="1">
      <c r="B12" s="46" t="s">
        <v>38</v>
      </c>
      <c r="C12" s="47">
        <v>23236</v>
      </c>
      <c r="D12" s="47">
        <v>23109</v>
      </c>
      <c r="E12" s="47">
        <v>26489</v>
      </c>
      <c r="F12" s="47">
        <v>27835</v>
      </c>
      <c r="G12" s="47">
        <v>29194</v>
      </c>
      <c r="H12" s="47">
        <v>31162</v>
      </c>
      <c r="I12" s="47">
        <v>32727</v>
      </c>
      <c r="J12" s="47">
        <v>34925</v>
      </c>
    </row>
    <row r="13" spans="2:10" ht="19.5" customHeight="1">
      <c r="B13" s="46" t="s">
        <v>77</v>
      </c>
      <c r="C13" s="47" t="s">
        <v>55</v>
      </c>
      <c r="D13" s="47" t="s">
        <v>55</v>
      </c>
      <c r="E13" s="47" t="s">
        <v>55</v>
      </c>
      <c r="F13" s="47" t="s">
        <v>55</v>
      </c>
      <c r="G13" s="47" t="s">
        <v>55</v>
      </c>
      <c r="H13" s="47" t="s">
        <v>55</v>
      </c>
      <c r="I13" s="47" t="s">
        <v>55</v>
      </c>
      <c r="J13" s="47">
        <v>101</v>
      </c>
    </row>
    <row r="14" spans="1:10" ht="19.5" customHeight="1">
      <c r="A14" s="8"/>
      <c r="B14" s="46" t="s">
        <v>39</v>
      </c>
      <c r="C14" s="47">
        <v>55274</v>
      </c>
      <c r="D14" s="47">
        <v>54186</v>
      </c>
      <c r="E14" s="47">
        <v>54186</v>
      </c>
      <c r="F14" s="47" t="s">
        <v>55</v>
      </c>
      <c r="G14" s="47" t="s">
        <v>55</v>
      </c>
      <c r="H14" s="47" t="s">
        <v>55</v>
      </c>
      <c r="I14" s="47" t="s">
        <v>55</v>
      </c>
      <c r="J14" s="47" t="s">
        <v>55</v>
      </c>
    </row>
    <row r="15" spans="2:10" ht="19.5" customHeight="1">
      <c r="B15" s="46" t="s">
        <v>40</v>
      </c>
      <c r="C15" s="47">
        <v>361893</v>
      </c>
      <c r="D15" s="47">
        <v>414340</v>
      </c>
      <c r="E15" s="47">
        <v>455131</v>
      </c>
      <c r="F15" s="47">
        <v>493799</v>
      </c>
      <c r="G15" s="47">
        <v>543179</v>
      </c>
      <c r="H15" s="47">
        <v>581959</v>
      </c>
      <c r="I15" s="47">
        <v>584969</v>
      </c>
      <c r="J15" s="47">
        <v>624129</v>
      </c>
    </row>
    <row r="16" spans="1:10" ht="19.5" customHeight="1">
      <c r="A16" s="8"/>
      <c r="B16" s="46" t="s">
        <v>54</v>
      </c>
      <c r="C16" s="47">
        <v>52081</v>
      </c>
      <c r="D16" s="47">
        <v>56620</v>
      </c>
      <c r="E16" s="47">
        <v>61840</v>
      </c>
      <c r="F16" s="47">
        <v>67318</v>
      </c>
      <c r="G16" s="47">
        <v>63180</v>
      </c>
      <c r="H16" s="47">
        <v>65802</v>
      </c>
      <c r="I16" s="47">
        <v>81043</v>
      </c>
      <c r="J16" s="47">
        <v>85090</v>
      </c>
    </row>
    <row r="17" spans="2:10" ht="19.5" customHeight="1">
      <c r="B17" s="46" t="s">
        <v>74</v>
      </c>
      <c r="C17" s="47">
        <v>3644</v>
      </c>
      <c r="D17" s="47">
        <v>3714</v>
      </c>
      <c r="E17" s="47">
        <v>3169</v>
      </c>
      <c r="F17" s="47">
        <v>3153</v>
      </c>
      <c r="G17" s="47">
        <v>2114</v>
      </c>
      <c r="H17" s="47">
        <v>1795</v>
      </c>
      <c r="I17" s="47">
        <v>1381</v>
      </c>
      <c r="J17" s="47">
        <v>1200</v>
      </c>
    </row>
    <row r="18" spans="2:10" ht="19.5" customHeight="1">
      <c r="B18" s="46" t="s">
        <v>42</v>
      </c>
      <c r="C18" s="47">
        <v>17163</v>
      </c>
      <c r="D18" s="47">
        <v>21504</v>
      </c>
      <c r="E18" s="47">
        <v>25165</v>
      </c>
      <c r="F18" s="47">
        <v>28597</v>
      </c>
      <c r="G18" s="47">
        <v>30594</v>
      </c>
      <c r="H18" s="47">
        <v>31536</v>
      </c>
      <c r="I18" s="47">
        <v>32666</v>
      </c>
      <c r="J18" s="47">
        <v>33023</v>
      </c>
    </row>
    <row r="19" spans="2:10" ht="19.5" customHeight="1">
      <c r="B19" s="46" t="s">
        <v>57</v>
      </c>
      <c r="C19" s="48">
        <v>4681</v>
      </c>
      <c r="D19" s="48">
        <v>5818</v>
      </c>
      <c r="E19" s="48">
        <v>9327</v>
      </c>
      <c r="F19" s="48">
        <v>12876</v>
      </c>
      <c r="G19" s="48">
        <v>15049</v>
      </c>
      <c r="H19" s="48">
        <v>21545</v>
      </c>
      <c r="I19" s="48">
        <v>23337</v>
      </c>
      <c r="J19" s="48">
        <v>30451</v>
      </c>
    </row>
    <row r="20" spans="2:10" ht="19.5" customHeight="1">
      <c r="B20" s="46" t="s">
        <v>56</v>
      </c>
      <c r="C20" s="48" t="s">
        <v>55</v>
      </c>
      <c r="D20" s="48">
        <v>407</v>
      </c>
      <c r="E20" s="48">
        <v>1221</v>
      </c>
      <c r="F20" s="48">
        <v>1832</v>
      </c>
      <c r="G20" s="48">
        <v>15120</v>
      </c>
      <c r="H20" s="48">
        <v>16935</v>
      </c>
      <c r="I20" s="48">
        <v>22862</v>
      </c>
      <c r="J20" s="48">
        <v>25766</v>
      </c>
    </row>
    <row r="21" spans="2:10" ht="19.5" customHeight="1">
      <c r="B21" s="46" t="s">
        <v>60</v>
      </c>
      <c r="C21" s="47">
        <v>1129</v>
      </c>
      <c r="D21" s="47">
        <v>1202</v>
      </c>
      <c r="E21" s="47">
        <v>1204</v>
      </c>
      <c r="F21" s="47">
        <v>798</v>
      </c>
      <c r="G21" s="47">
        <v>658</v>
      </c>
      <c r="H21" s="47">
        <v>521</v>
      </c>
      <c r="I21" s="47">
        <v>0</v>
      </c>
      <c r="J21" s="47">
        <v>2370</v>
      </c>
    </row>
    <row r="22" spans="2:10" ht="19.5" customHeight="1">
      <c r="B22" s="46" t="s">
        <v>75</v>
      </c>
      <c r="C22" s="47">
        <v>527</v>
      </c>
      <c r="D22" s="47" t="s">
        <v>55</v>
      </c>
      <c r="E22" s="47">
        <v>868</v>
      </c>
      <c r="F22" s="47">
        <v>658</v>
      </c>
      <c r="G22" s="47">
        <v>535</v>
      </c>
      <c r="H22" s="47">
        <v>419</v>
      </c>
      <c r="I22" s="47">
        <v>384</v>
      </c>
      <c r="J22" s="47">
        <v>285</v>
      </c>
    </row>
    <row r="23" spans="2:10" ht="19.5" customHeight="1">
      <c r="B23" s="46" t="s">
        <v>47</v>
      </c>
      <c r="C23" s="47">
        <v>952</v>
      </c>
      <c r="D23" s="47">
        <v>1305</v>
      </c>
      <c r="E23" s="47">
        <v>1303</v>
      </c>
      <c r="F23" s="47">
        <v>1261</v>
      </c>
      <c r="G23" s="47">
        <v>1046</v>
      </c>
      <c r="H23" s="47">
        <v>1179</v>
      </c>
      <c r="I23" s="47">
        <v>1107</v>
      </c>
      <c r="J23" s="47">
        <v>1702</v>
      </c>
    </row>
    <row r="24" spans="2:10" ht="19.5" customHeight="1">
      <c r="B24" s="46" t="s">
        <v>58</v>
      </c>
      <c r="C24" s="47">
        <v>2809</v>
      </c>
      <c r="D24" s="47">
        <v>2857</v>
      </c>
      <c r="E24" s="47">
        <v>4161</v>
      </c>
      <c r="F24" s="47">
        <v>5157</v>
      </c>
      <c r="G24" s="47">
        <v>6306</v>
      </c>
      <c r="H24" s="47">
        <v>6488</v>
      </c>
      <c r="I24" s="47">
        <v>6583</v>
      </c>
      <c r="J24" s="47">
        <v>6654</v>
      </c>
    </row>
    <row r="25" spans="2:10" ht="19.5" customHeight="1">
      <c r="B25" s="46" t="s">
        <v>28</v>
      </c>
      <c r="C25" s="47">
        <v>51761</v>
      </c>
      <c r="D25" s="47">
        <v>56016</v>
      </c>
      <c r="E25" s="47">
        <v>60974</v>
      </c>
      <c r="F25" s="47">
        <v>64863</v>
      </c>
      <c r="G25" s="47">
        <v>67908</v>
      </c>
      <c r="H25" s="47">
        <v>79373</v>
      </c>
      <c r="I25" s="47">
        <v>94021</v>
      </c>
      <c r="J25" s="47">
        <v>106399</v>
      </c>
    </row>
    <row r="26" spans="2:10" ht="17.25" customHeight="1">
      <c r="B26" s="41" t="s">
        <v>41</v>
      </c>
      <c r="C26" s="34">
        <v>27971</v>
      </c>
      <c r="D26" s="34">
        <v>26254</v>
      </c>
      <c r="E26" s="34">
        <v>27838</v>
      </c>
      <c r="F26" s="34">
        <v>29248</v>
      </c>
      <c r="G26" s="34">
        <v>28903</v>
      </c>
      <c r="H26" s="34">
        <v>27896</v>
      </c>
      <c r="I26" s="34" t="s">
        <v>55</v>
      </c>
      <c r="J26" s="34" t="s">
        <v>55</v>
      </c>
    </row>
    <row r="27" spans="1:10" s="8" customFormat="1" ht="24.75" customHeight="1" thickBot="1">
      <c r="A27" s="49"/>
      <c r="B27" s="50" t="s">
        <v>27</v>
      </c>
      <c r="C27" s="51">
        <f>SUM(C5:C26)</f>
        <v>1294659</v>
      </c>
      <c r="D27" s="51">
        <f aca="true" t="shared" si="0" ref="D27:J27">SUM(D5:D26)</f>
        <v>1464311</v>
      </c>
      <c r="E27" s="51">
        <f t="shared" si="0"/>
        <v>1617907</v>
      </c>
      <c r="F27" s="51">
        <f t="shared" si="0"/>
        <v>1810535</v>
      </c>
      <c r="G27" s="51">
        <f t="shared" si="0"/>
        <v>1939128</v>
      </c>
      <c r="H27" s="51">
        <f t="shared" si="0"/>
        <v>2256078</v>
      </c>
      <c r="I27" s="51">
        <f t="shared" si="0"/>
        <v>2439818</v>
      </c>
      <c r="J27" s="51">
        <f t="shared" si="0"/>
        <v>2779222</v>
      </c>
    </row>
    <row r="28" spans="3:8" ht="19.5" customHeight="1">
      <c r="C28"/>
      <c r="D28"/>
      <c r="E28"/>
      <c r="G28"/>
      <c r="H28" s="3"/>
    </row>
    <row r="29" spans="3:8" ht="19.5" customHeight="1">
      <c r="C29"/>
      <c r="D29"/>
      <c r="E29"/>
      <c r="G29"/>
      <c r="H29" s="3"/>
    </row>
    <row r="30" spans="2:61" s="6" customFormat="1" ht="39" customHeight="1">
      <c r="B30" s="79"/>
      <c r="C30" s="79"/>
      <c r="D30" s="79"/>
      <c r="E30" s="79"/>
      <c r="F30" s="79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</row>
    <row r="31" spans="3:61" s="6" customFormat="1" ht="19.5" customHeight="1">
      <c r="C31" s="55"/>
      <c r="D31" s="55"/>
      <c r="E31" s="55"/>
      <c r="F31" s="55"/>
      <c r="G31" s="55"/>
      <c r="H31" s="55"/>
      <c r="I31" s="55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</row>
    <row r="32" spans="7:61" s="6" customFormat="1" ht="19.5" customHeight="1"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</row>
    <row r="33" spans="7:61" s="6" customFormat="1" ht="19.5" customHeight="1"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</row>
    <row r="34" spans="7:61" s="6" customFormat="1" ht="19.5" customHeight="1"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</row>
    <row r="35" spans="7:61" s="6" customFormat="1" ht="19.5" customHeight="1"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</row>
    <row r="36" spans="7:61" s="6" customFormat="1" ht="19.5" customHeight="1"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</row>
    <row r="37" spans="7:61" s="6" customFormat="1" ht="19.5" customHeight="1"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</row>
    <row r="38" spans="7:61" s="6" customFormat="1" ht="19.5" customHeight="1"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</row>
    <row r="39" spans="7:61" s="6" customFormat="1" ht="19.5" customHeight="1"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</row>
    <row r="40" spans="7:61" s="6" customFormat="1" ht="19.5" customHeight="1"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</row>
    <row r="41" spans="7:61" s="6" customFormat="1" ht="19.5" customHeight="1"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</row>
    <row r="42" spans="7:61" s="6" customFormat="1" ht="19.5" customHeight="1"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</row>
    <row r="43" spans="7:61" s="6" customFormat="1" ht="19.5" customHeight="1"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</row>
    <row r="44" spans="7:61" s="6" customFormat="1" ht="19.5" customHeight="1"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</row>
    <row r="45" spans="7:61" s="6" customFormat="1" ht="19.5" customHeight="1"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</row>
    <row r="46" spans="7:61" s="6" customFormat="1" ht="19.5" customHeight="1"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</row>
    <row r="47" spans="7:61" s="6" customFormat="1" ht="19.5" customHeight="1"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</row>
    <row r="48" spans="7:61" s="6" customFormat="1" ht="19.5" customHeight="1"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</row>
    <row r="49" spans="7:61" s="6" customFormat="1" ht="19.5" customHeight="1"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</row>
    <row r="50" spans="7:61" s="6" customFormat="1" ht="19.5" customHeight="1"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</row>
    <row r="51" spans="7:61" s="6" customFormat="1" ht="19.5" customHeight="1"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</row>
    <row r="52" spans="7:61" s="6" customFormat="1" ht="19.5" customHeight="1"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</row>
    <row r="53" spans="7:61" s="6" customFormat="1" ht="19.5" customHeight="1"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</row>
    <row r="54" spans="7:61" s="6" customFormat="1" ht="19.5" customHeight="1"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</row>
    <row r="55" spans="7:61" s="6" customFormat="1" ht="19.5" customHeight="1"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</row>
    <row r="56" spans="7:61" s="6" customFormat="1" ht="19.5" customHeight="1"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</row>
    <row r="57" spans="7:61" s="6" customFormat="1" ht="19.5" customHeight="1"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</row>
    <row r="58" spans="7:61" s="6" customFormat="1" ht="19.5" customHeight="1"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</row>
    <row r="59" spans="7:61" s="6" customFormat="1" ht="19.5" customHeight="1"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</row>
    <row r="60" spans="7:61" s="6" customFormat="1" ht="19.5" customHeight="1"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</row>
    <row r="61" spans="7:61" s="6" customFormat="1" ht="19.5" customHeight="1"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</row>
    <row r="62" spans="7:61" s="6" customFormat="1" ht="19.5" customHeight="1"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</row>
    <row r="63" spans="7:61" s="6" customFormat="1" ht="19.5" customHeight="1"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</row>
    <row r="64" spans="7:61" s="6" customFormat="1" ht="19.5" customHeight="1"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</row>
    <row r="65" spans="7:61" s="6" customFormat="1" ht="19.5" customHeight="1"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</row>
    <row r="66" spans="7:61" s="6" customFormat="1" ht="19.5" customHeight="1"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</row>
    <row r="67" spans="7:61" s="6" customFormat="1" ht="19.5" customHeight="1"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</row>
    <row r="68" spans="7:61" s="6" customFormat="1" ht="19.5" customHeight="1"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</row>
    <row r="69" spans="7:61" s="6" customFormat="1" ht="19.5" customHeight="1"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</row>
    <row r="70" spans="7:61" s="6" customFormat="1" ht="19.5" customHeight="1"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</row>
    <row r="71" spans="7:61" s="6" customFormat="1" ht="19.5" customHeight="1"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</row>
    <row r="72" spans="7:61" s="6" customFormat="1" ht="19.5" customHeight="1"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</row>
    <row r="73" spans="7:61" s="6" customFormat="1" ht="19.5" customHeight="1"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</row>
    <row r="74" spans="7:61" s="6" customFormat="1" ht="19.5" customHeight="1"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</row>
    <row r="75" spans="7:61" s="6" customFormat="1" ht="19.5" customHeight="1"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</row>
    <row r="76" spans="7:61" s="6" customFormat="1" ht="19.5" customHeight="1"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</row>
    <row r="77" spans="7:61" s="6" customFormat="1" ht="19.5" customHeight="1"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</row>
    <row r="78" spans="7:61" s="6" customFormat="1" ht="19.5" customHeight="1"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</row>
    <row r="79" spans="7:61" s="6" customFormat="1" ht="19.5" customHeight="1"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</row>
    <row r="80" spans="7:61" s="6" customFormat="1" ht="19.5" customHeight="1"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</row>
    <row r="81" spans="7:61" s="6" customFormat="1" ht="19.5" customHeight="1"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</row>
    <row r="82" spans="7:61" s="6" customFormat="1" ht="19.5" customHeight="1"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</row>
    <row r="83" spans="7:61" s="6" customFormat="1" ht="19.5" customHeight="1"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</row>
    <row r="84" spans="7:61" s="6" customFormat="1" ht="19.5" customHeight="1"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</row>
    <row r="85" spans="7:61" s="6" customFormat="1" ht="19.5" customHeight="1"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</row>
    <row r="86" spans="7:61" s="6" customFormat="1" ht="19.5" customHeight="1"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</row>
    <row r="87" spans="7:61" s="6" customFormat="1" ht="19.5" customHeight="1"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</row>
    <row r="88" spans="7:61" s="6" customFormat="1" ht="19.5" customHeight="1"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</row>
    <row r="89" spans="7:61" s="6" customFormat="1" ht="19.5" customHeight="1"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</row>
    <row r="90" spans="7:61" s="6" customFormat="1" ht="19.5" customHeight="1"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</row>
    <row r="91" spans="7:61" s="6" customFormat="1" ht="19.5" customHeight="1"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</row>
    <row r="92" spans="7:61" s="6" customFormat="1" ht="19.5" customHeight="1"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</row>
    <row r="93" spans="3:61" s="6" customFormat="1" ht="19.5" customHeight="1">
      <c r="C93" s="7"/>
      <c r="D93" s="7"/>
      <c r="E93" s="7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</row>
  </sheetData>
  <mergeCells count="1">
    <mergeCell ref="B30:F3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Banca Internet</dc:title>
  <dc:subject/>
  <dc:creator>SBIF</dc:creator>
  <cp:keywords/>
  <dc:description/>
  <cp:lastModifiedBy>rarroyo</cp:lastModifiedBy>
  <cp:lastPrinted>2007-10-30T13:17:22Z</cp:lastPrinted>
  <dcterms:created xsi:type="dcterms:W3CDTF">2000-07-13T16:59:14Z</dcterms:created>
  <dcterms:modified xsi:type="dcterms:W3CDTF">2010-09-21T13:51:28Z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