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655" activeTab="1"/>
  </bookViews>
  <sheets>
    <sheet name="DIC00-DIC01" sheetId="1" r:id="rId1"/>
    <sheet name="JUN01-DIC00-JUN01-DIC01" sheetId="2" r:id="rId2"/>
  </sheets>
  <definedNames>
    <definedName name="_xlnm.Print_Area" localSheetId="0">'DIC00-DIC01'!$B$2:$F$21</definedName>
    <definedName name="_xlnm.Print_Area" localSheetId="1">'JUN01-DIC00-JUN01-DIC01'!$B$2:$J$22</definedName>
  </definedNames>
  <calcPr fullCalcOnLoad="1"/>
</workbook>
</file>

<file path=xl/sharedStrings.xml><?xml version="1.0" encoding="utf-8"?>
<sst xmlns="http://schemas.openxmlformats.org/spreadsheetml/2006/main" count="35" uniqueCount="21">
  <si>
    <t>Transacciones</t>
  </si>
  <si>
    <t>CRITERIO INFORMADO</t>
  </si>
  <si>
    <t xml:space="preserve">RESULTADOS DE CONSULTA A INSTITUCIONES  </t>
  </si>
  <si>
    <t>RESPECTO A SUS NIVELES DE OPERACIÓN A TRAVÉS DE  INTERNET (1)</t>
  </si>
  <si>
    <t>Número de Visitas (2)</t>
  </si>
  <si>
    <t>saldos (4)</t>
  </si>
  <si>
    <t>Información (5)</t>
  </si>
  <si>
    <t>Transferencias (6)</t>
  </si>
  <si>
    <t>TOTAL (4+5+6+7)</t>
  </si>
  <si>
    <t>Número de Clientes Conectados (8)</t>
  </si>
  <si>
    <t>Variación</t>
  </si>
  <si>
    <t>Junio 2000</t>
  </si>
  <si>
    <t>Diciembre 2000</t>
  </si>
  <si>
    <t>Número de Vistas o Impresiones (3)</t>
  </si>
  <si>
    <t>Junio 2001</t>
  </si>
  <si>
    <t>Jun-00 a Dic-00</t>
  </si>
  <si>
    <t>Dic-00 a Jun-01</t>
  </si>
  <si>
    <t>Diciembre 2001</t>
  </si>
  <si>
    <t>Jun-01 a Dic-01</t>
  </si>
  <si>
    <t>Otros (7)</t>
  </si>
  <si>
    <t>Otras (7)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</si>
</sst>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13">
    <font>
      <sz val="10"/>
      <name val="Arial"/>
      <family val="0"/>
    </font>
    <font>
      <sz val="10"/>
      <name val="Comic Sans MS"/>
      <family val="4"/>
    </font>
    <font>
      <b/>
      <sz val="10"/>
      <color indexed="21"/>
      <name val="Comic Sans MS"/>
      <family val="4"/>
    </font>
    <font>
      <b/>
      <sz val="10"/>
      <color indexed="23"/>
      <name val="Comic Sans MS"/>
      <family val="4"/>
    </font>
    <font>
      <sz val="10"/>
      <color indexed="23"/>
      <name val="Comic Sans MS"/>
      <family val="4"/>
    </font>
    <font>
      <b/>
      <sz val="12"/>
      <color indexed="21"/>
      <name val="Comic Sans MS"/>
      <family val="4"/>
    </font>
    <font>
      <sz val="10"/>
      <color indexed="21"/>
      <name val="Comic Sans MS"/>
      <family val="4"/>
    </font>
    <font>
      <sz val="8"/>
      <color indexed="23"/>
      <name val="Comic Sans MS"/>
      <family val="4"/>
    </font>
    <font>
      <b/>
      <sz val="8"/>
      <color indexed="23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Comic Sans MS"/>
      <family val="4"/>
    </font>
    <font>
      <b/>
      <sz val="15"/>
      <color indexed="21"/>
      <name val="Comic Sans MS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hair"/>
      <bottom style="medium">
        <color indexed="23"/>
      </bottom>
    </border>
    <border>
      <left>
        <color indexed="63"/>
      </left>
      <right style="medium">
        <color indexed="23"/>
      </right>
      <top style="hair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hair"/>
    </border>
    <border>
      <left style="thin"/>
      <right style="medium">
        <color indexed="2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hair"/>
    </border>
    <border>
      <left>
        <color indexed="63"/>
      </left>
      <right style="medium">
        <color indexed="23"/>
      </right>
      <top style="hair"/>
      <bottom style="hair"/>
    </border>
    <border>
      <left style="medium">
        <color indexed="23"/>
      </left>
      <right style="thin"/>
      <top style="medium">
        <color indexed="23"/>
      </top>
      <bottom>
        <color indexed="63"/>
      </bottom>
    </border>
    <border>
      <left style="medium">
        <color indexed="23"/>
      </left>
      <right style="thin"/>
      <top>
        <color indexed="63"/>
      </top>
      <bottom>
        <color indexed="63"/>
      </bottom>
    </border>
    <border>
      <left style="medium">
        <color indexed="23"/>
      </left>
      <right style="thin"/>
      <top>
        <color indexed="63"/>
      </top>
      <bottom style="medium">
        <color indexed="23"/>
      </bottom>
    </border>
    <border>
      <left style="medium"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" fontId="2" fillId="0" borderId="3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17" fontId="2" fillId="0" borderId="3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9" fontId="3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9" fontId="4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" fontId="2" fillId="0" borderId="20" xfId="0" applyNumberFormat="1" applyFont="1" applyFill="1" applyBorder="1" applyAlignment="1" quotePrefix="1">
      <alignment horizontal="center" vertical="center"/>
    </xf>
    <xf numFmtId="17" fontId="2" fillId="0" borderId="21" xfId="0" applyNumberFormat="1" applyFont="1" applyFill="1" applyBorder="1" applyAlignment="1" quotePrefix="1">
      <alignment horizontal="center" vertical="center"/>
    </xf>
    <xf numFmtId="17" fontId="2" fillId="0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13</xdr:row>
      <xdr:rowOff>266700</xdr:rowOff>
    </xdr:from>
    <xdr:to>
      <xdr:col>5</xdr:col>
      <xdr:colOff>847725</xdr:colOff>
      <xdr:row>22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3762375"/>
          <a:ext cx="749617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(1) Consulta realizada a todas las instituciones del sistema financiero, en relación a sus niveles de operación a través de internet para los meses de junio y diciembre de cada año.  La información de diciembre de 2001 incluye a 14 bancos con un sitio web activo e información disponible.
(2) Número de accesos a la ventana principal del sitio web o "pageviews".
(3) Número total de ventanas abiertas por los visitantes. Mientras mayor sea este número, mayor es la intensidad de navegación y , por lo tanto, mayor es la posibilidad de que los clientes se interesen en alguno de los productos y servicios que ofrece el sitio.
(4) Solicitud de saldos, cartolas o estados de cuentas de productos, tales como, cuentas corrientes, lineas de sobregiro y tarjetas de crédito.
(5) Solicitudes de información  y otras transacciones diferentes de saldos y cartolas. Por ejemplo, índices financieros, consultas vía e-mail, consultas legales, publicidad, cambio de clave de acceso, activación de chequeras, bloqueo de tarjetas, etc.
(6) Transferencias entre cuentas.
(7) Cambios  de claves, bloqueos, accesos a sitios web externos para realizar ordenes de compra y venta, etc.
(8) Número de clientes con clave de acceso al sito privado y que realizan transacciones en el período.
</a:t>
          </a:r>
          <a:r>
            <a:rPr lang="en-US" cap="none" sz="800" b="1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Fuente: SBIF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66675</xdr:rowOff>
    </xdr:from>
    <xdr:to>
      <xdr:col>9</xdr:col>
      <xdr:colOff>1409700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3943350"/>
          <a:ext cx="1317307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(1) Consulta realizada a todas las instituciones del sistema financiero, en relación a sus niveles de operación a través de internet.  Incluye 14  bancos que, a diciembre de 2001, cuentan con un sitio web activo e información disponible.
(2) Número de accesos a la ventana principal del sitio web.
(3) Número total de ventanas abiertas por los visitantes. Mientras mayor sea este número, mayor es la intensidad de navegación y , por lo tanto, mayor es la posibilidad de que los clientes se interesen en alguno de los productos y servicios que ofrece el sitio.
(4) Solicitud de saldos, cartolas o estados de cuentas de productos, tales como, cuentas corrientes, lineas de sobregiro y tarjetas de crédito.
(5) Solicitudes de información diferentes de saldos y cartolas. Por ejemplo, índices financieros, consultas vía e-mail, consultas legales, publicidad, etc.
(6) Transferencias entre cuentas. 
(7) Ordenes de compra, venta de acciones, bienes tangibles, etc.
(8) Número de clientes con clave de acceso al sito privado y que realizan transacciones en el período.
</a:t>
          </a:r>
          <a:r>
            <a:rPr lang="en-US" cap="none" sz="800" b="1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Fuente: SBIF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showGridLines="0" zoomScale="75" zoomScaleNormal="75" workbookViewId="0" topLeftCell="A1">
      <selection activeCell="I1" sqref="I1:R16384"/>
    </sheetView>
  </sheetViews>
  <sheetFormatPr defaultColWidth="11.421875" defaultRowHeight="24.75" customHeight="1"/>
  <cols>
    <col min="1" max="1" width="6.421875" style="1" customWidth="1"/>
    <col min="2" max="2" width="15.00390625" style="1" customWidth="1"/>
    <col min="3" max="3" width="39.140625" style="1" customWidth="1"/>
    <col min="4" max="5" width="22.7109375" style="1" customWidth="1"/>
    <col min="6" max="6" width="14.421875" style="1" customWidth="1"/>
    <col min="7" max="7" width="3.57421875" style="1" customWidth="1"/>
    <col min="8" max="8" width="13.00390625" style="1" customWidth="1"/>
    <col min="9" max="16384" width="11.421875" style="1" customWidth="1"/>
  </cols>
  <sheetData>
    <row r="1" ht="12" customHeight="1"/>
    <row r="2" spans="2:7" ht="24.75">
      <c r="B2" s="30" t="s">
        <v>2</v>
      </c>
      <c r="C2" s="30"/>
      <c r="D2" s="30"/>
      <c r="E2" s="30"/>
      <c r="F2" s="30"/>
      <c r="G2" s="14"/>
    </row>
    <row r="3" spans="2:7" ht="24.75">
      <c r="B3" s="30" t="s">
        <v>3</v>
      </c>
      <c r="C3" s="30"/>
      <c r="D3" s="30"/>
      <c r="E3" s="30"/>
      <c r="F3" s="30"/>
      <c r="G3" s="14"/>
    </row>
    <row r="4" spans="1:7" ht="12" customHeight="1" thickBot="1">
      <c r="A4" s="3"/>
      <c r="B4" s="34"/>
      <c r="C4" s="34"/>
      <c r="D4" s="34"/>
      <c r="E4" s="2"/>
      <c r="F4" s="2"/>
      <c r="G4" s="2"/>
    </row>
    <row r="5" spans="2:7" ht="21.75" customHeight="1" thickBot="1">
      <c r="B5" s="35" t="s">
        <v>1</v>
      </c>
      <c r="C5" s="36"/>
      <c r="D5" s="21" t="s">
        <v>12</v>
      </c>
      <c r="E5" s="21" t="s">
        <v>17</v>
      </c>
      <c r="F5" s="15" t="s">
        <v>10</v>
      </c>
      <c r="G5" s="16"/>
    </row>
    <row r="6" spans="2:7" s="3" customFormat="1" ht="27.75" customHeight="1" thickBot="1">
      <c r="B6" s="9"/>
      <c r="C6" s="9"/>
      <c r="D6" s="11"/>
      <c r="E6" s="11"/>
      <c r="F6" s="11"/>
      <c r="G6" s="17"/>
    </row>
    <row r="7" spans="2:7" ht="21.75" customHeight="1" thickBot="1">
      <c r="B7" s="10" t="s">
        <v>4</v>
      </c>
      <c r="C7" s="5"/>
      <c r="D7" s="6">
        <v>4397819</v>
      </c>
      <c r="E7" s="6">
        <v>5602055.6618491</v>
      </c>
      <c r="F7" s="19">
        <f>E7/D7-1</f>
        <v>0.273825880930775</v>
      </c>
      <c r="G7" s="18"/>
    </row>
    <row r="8" spans="2:7" ht="21.75" customHeight="1" thickBot="1">
      <c r="B8" s="4" t="s">
        <v>13</v>
      </c>
      <c r="C8" s="5"/>
      <c r="D8" s="6">
        <v>41866788.50943396</v>
      </c>
      <c r="E8" s="6">
        <v>64414750.46155509</v>
      </c>
      <c r="F8" s="19">
        <f aca="true" t="shared" si="0" ref="F8:F14">E8/D8-1</f>
        <v>0.5385644028330554</v>
      </c>
      <c r="G8" s="18"/>
    </row>
    <row r="9" spans="2:7" ht="21.75" customHeight="1">
      <c r="B9" s="31" t="s">
        <v>0</v>
      </c>
      <c r="C9" s="12" t="s">
        <v>5</v>
      </c>
      <c r="D9" s="26">
        <v>5261182.8558490565</v>
      </c>
      <c r="E9" s="26">
        <v>10006309</v>
      </c>
      <c r="F9" s="27">
        <f t="shared" si="0"/>
        <v>0.9019124166869825</v>
      </c>
      <c r="G9" s="18"/>
    </row>
    <row r="10" spans="2:7" ht="21.75" customHeight="1">
      <c r="B10" s="32"/>
      <c r="C10" s="13" t="s">
        <v>6</v>
      </c>
      <c r="D10" s="28">
        <v>771333.4957808092</v>
      </c>
      <c r="E10" s="28">
        <v>1984733.1033363238</v>
      </c>
      <c r="F10" s="29">
        <f t="shared" si="0"/>
        <v>1.5731192981930708</v>
      </c>
      <c r="G10" s="18"/>
    </row>
    <row r="11" spans="2:7" ht="21.75" customHeight="1">
      <c r="B11" s="32"/>
      <c r="C11" s="13" t="s">
        <v>7</v>
      </c>
      <c r="D11" s="28">
        <v>786919.7358490566</v>
      </c>
      <c r="E11" s="28">
        <v>1173426</v>
      </c>
      <c r="F11" s="29">
        <f t="shared" si="0"/>
        <v>0.4911635158494503</v>
      </c>
      <c r="G11" s="18"/>
    </row>
    <row r="12" spans="2:7" ht="21.75" customHeight="1">
      <c r="B12" s="32"/>
      <c r="C12" s="13" t="s">
        <v>20</v>
      </c>
      <c r="D12" s="28">
        <v>8215</v>
      </c>
      <c r="E12" s="28">
        <v>32714</v>
      </c>
      <c r="F12" s="29">
        <f t="shared" si="0"/>
        <v>2.982227632379793</v>
      </c>
      <c r="G12" s="18"/>
    </row>
    <row r="13" spans="2:7" ht="21.75" customHeight="1" thickBot="1">
      <c r="B13" s="33"/>
      <c r="C13" s="7" t="s">
        <v>8</v>
      </c>
      <c r="D13" s="8">
        <v>6827651.087478922</v>
      </c>
      <c r="E13" s="8">
        <v>13197182.103336323</v>
      </c>
      <c r="F13" s="20">
        <f t="shared" si="0"/>
        <v>0.9329022432822238</v>
      </c>
      <c r="G13" s="18"/>
    </row>
    <row r="14" spans="2:7" ht="21.75" customHeight="1" thickBot="1">
      <c r="B14" s="4" t="s">
        <v>9</v>
      </c>
      <c r="C14" s="5"/>
      <c r="D14" s="6">
        <v>285799.7495161785</v>
      </c>
      <c r="E14" s="6">
        <v>460038</v>
      </c>
      <c r="F14" s="19">
        <f t="shared" si="0"/>
        <v>0.6096515157161055</v>
      </c>
      <c r="G14" s="18"/>
    </row>
    <row r="19" ht="15" customHeight="1"/>
    <row r="20" ht="26.25" customHeight="1"/>
  </sheetData>
  <mergeCells count="5">
    <mergeCell ref="B2:F2"/>
    <mergeCell ref="B3:F3"/>
    <mergeCell ref="B9:B13"/>
    <mergeCell ref="B4:D4"/>
    <mergeCell ref="B5:C5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7"/>
  <sheetViews>
    <sheetView showGridLines="0" tabSelected="1" zoomScale="75" zoomScaleNormal="75" workbookViewId="0" topLeftCell="A1">
      <selection activeCell="A22" sqref="A22"/>
    </sheetView>
  </sheetViews>
  <sheetFormatPr defaultColWidth="11.421875" defaultRowHeight="24.75" customHeight="1"/>
  <cols>
    <col min="1" max="1" width="6.421875" style="1" customWidth="1"/>
    <col min="2" max="2" width="15.00390625" style="1" customWidth="1"/>
    <col min="3" max="3" width="32.28125" style="1" customWidth="1"/>
    <col min="4" max="4" width="21.8515625" style="1" customWidth="1"/>
    <col min="5" max="5" width="22.28125" style="1" customWidth="1"/>
    <col min="6" max="7" width="20.57421875" style="1" customWidth="1"/>
    <col min="8" max="8" width="22.421875" style="1" customWidth="1"/>
    <col min="9" max="9" width="21.8515625" style="1" customWidth="1"/>
    <col min="10" max="10" width="21.57421875" style="1" customWidth="1"/>
    <col min="11" max="11" width="18.7109375" style="1" customWidth="1"/>
    <col min="12" max="12" width="13.00390625" style="1" customWidth="1"/>
    <col min="13" max="16384" width="11.421875" style="1" customWidth="1"/>
  </cols>
  <sheetData>
    <row r="1" ht="12" customHeight="1"/>
    <row r="2" spans="2:11" ht="29.2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23"/>
    </row>
    <row r="3" spans="2:11" ht="29.25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23"/>
    </row>
    <row r="4" spans="1:27" ht="12" customHeight="1" thickBot="1">
      <c r="A4" s="3"/>
      <c r="B4" s="34"/>
      <c r="C4" s="34"/>
      <c r="D4" s="34"/>
      <c r="E4" s="2"/>
      <c r="F4" s="2">
        <f>F14/F15</f>
        <v>25.030396495112072</v>
      </c>
      <c r="G4" s="2"/>
      <c r="H4" s="2"/>
      <c r="I4" s="2"/>
      <c r="J4" s="2"/>
      <c r="K4" s="2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21" customHeight="1" thickBot="1">
      <c r="A5" s="3"/>
      <c r="B5" s="38" t="s">
        <v>1</v>
      </c>
      <c r="C5" s="39"/>
      <c r="D5" s="42" t="s">
        <v>11</v>
      </c>
      <c r="E5" s="42" t="s">
        <v>12</v>
      </c>
      <c r="F5" s="42" t="s">
        <v>14</v>
      </c>
      <c r="G5" s="42" t="s">
        <v>17</v>
      </c>
      <c r="H5" s="44" t="s">
        <v>10</v>
      </c>
      <c r="I5" s="44"/>
      <c r="J5" s="44"/>
      <c r="K5" s="16"/>
      <c r="O5"/>
      <c r="P5"/>
      <c r="Q5"/>
      <c r="R5"/>
      <c r="S5"/>
      <c r="T5"/>
      <c r="U5"/>
      <c r="V5"/>
      <c r="W5"/>
      <c r="X5"/>
      <c r="Y5"/>
      <c r="Z5"/>
      <c r="AA5"/>
    </row>
    <row r="6" spans="2:27" ht="21.75" customHeight="1" thickBot="1">
      <c r="B6" s="40"/>
      <c r="C6" s="41"/>
      <c r="D6" s="43"/>
      <c r="E6" s="43"/>
      <c r="F6" s="43"/>
      <c r="G6" s="43"/>
      <c r="H6" s="15" t="s">
        <v>15</v>
      </c>
      <c r="I6" s="15" t="s">
        <v>16</v>
      </c>
      <c r="J6" s="15" t="s">
        <v>18</v>
      </c>
      <c r="K6" s="16"/>
      <c r="O6"/>
      <c r="P6"/>
      <c r="Q6"/>
      <c r="R6"/>
      <c r="S6"/>
      <c r="T6"/>
      <c r="U6"/>
      <c r="V6"/>
      <c r="W6"/>
      <c r="X6"/>
      <c r="Y6"/>
      <c r="Z6"/>
      <c r="AA6"/>
    </row>
    <row r="7" spans="2:27" s="3" customFormat="1" ht="6" customHeight="1" thickBot="1">
      <c r="B7" s="9"/>
      <c r="C7" s="9"/>
      <c r="D7" s="11"/>
      <c r="E7" s="11"/>
      <c r="F7" s="11"/>
      <c r="G7" s="22"/>
      <c r="H7" s="22"/>
      <c r="I7" s="17"/>
      <c r="J7" s="17"/>
      <c r="K7" s="17"/>
      <c r="O7"/>
      <c r="P7"/>
      <c r="Q7"/>
      <c r="R7"/>
      <c r="S7"/>
      <c r="T7"/>
      <c r="U7"/>
      <c r="V7"/>
      <c r="W7"/>
      <c r="X7"/>
      <c r="Y7"/>
      <c r="Z7"/>
      <c r="AA7"/>
    </row>
    <row r="8" spans="2:27" ht="21.75" customHeight="1" thickBot="1">
      <c r="B8" s="10" t="s">
        <v>4</v>
      </c>
      <c r="C8" s="5"/>
      <c r="D8" s="6">
        <v>1753310.1759139358</v>
      </c>
      <c r="E8" s="6">
        <v>4397819</v>
      </c>
      <c r="F8" s="6">
        <v>4928186</v>
      </c>
      <c r="G8" s="6">
        <v>5602055.6618491</v>
      </c>
      <c r="H8" s="19">
        <f>E8/D8-1</f>
        <v>1.5082949157627397</v>
      </c>
      <c r="I8" s="19">
        <f>F8/E8-1</f>
        <v>0.12059773264884255</v>
      </c>
      <c r="J8" s="19">
        <f>G8/F8-1</f>
        <v>0.136737871064343</v>
      </c>
      <c r="K8" s="25"/>
      <c r="L8" s="24"/>
      <c r="M8" s="24"/>
      <c r="N8" s="24"/>
      <c r="O8"/>
      <c r="P8"/>
      <c r="Q8"/>
      <c r="R8"/>
      <c r="S8"/>
      <c r="T8"/>
      <c r="U8"/>
      <c r="V8"/>
      <c r="W8"/>
      <c r="X8"/>
      <c r="Y8"/>
      <c r="Z8"/>
      <c r="AA8"/>
    </row>
    <row r="9" spans="2:27" ht="21.75" customHeight="1" thickBot="1">
      <c r="B9" s="4" t="s">
        <v>13</v>
      </c>
      <c r="C9" s="5"/>
      <c r="D9" s="6">
        <v>15279932.732841916</v>
      </c>
      <c r="E9" s="6">
        <v>41866788.50943396</v>
      </c>
      <c r="F9" s="6">
        <v>44632577</v>
      </c>
      <c r="G9" s="6">
        <v>64414750.46155509</v>
      </c>
      <c r="H9" s="19">
        <f aca="true" t="shared" si="0" ref="H9:H15">E9/D9-1</f>
        <v>1.739985132228207</v>
      </c>
      <c r="I9" s="19">
        <f aca="true" t="shared" si="1" ref="I9:J15">F9/E9-1</f>
        <v>0.06606163474761906</v>
      </c>
      <c r="J9" s="19">
        <f t="shared" si="1"/>
        <v>0.44322274874594614</v>
      </c>
      <c r="K9" s="25"/>
      <c r="L9" s="24"/>
      <c r="M9" s="24"/>
      <c r="N9" s="24"/>
      <c r="O9"/>
      <c r="P9"/>
      <c r="Q9"/>
      <c r="R9"/>
      <c r="S9"/>
      <c r="T9"/>
      <c r="U9"/>
      <c r="V9"/>
      <c r="W9"/>
      <c r="X9"/>
      <c r="Y9"/>
      <c r="Z9"/>
      <c r="AA9"/>
    </row>
    <row r="10" spans="2:27" ht="21.75" customHeight="1">
      <c r="B10" s="31" t="s">
        <v>0</v>
      </c>
      <c r="C10" s="12" t="s">
        <v>5</v>
      </c>
      <c r="D10" s="26">
        <v>2892896.7575455722</v>
      </c>
      <c r="E10" s="26">
        <v>5261182.8558490565</v>
      </c>
      <c r="F10" s="26">
        <v>6869741</v>
      </c>
      <c r="G10" s="26">
        <v>10006309</v>
      </c>
      <c r="H10" s="27">
        <f t="shared" si="0"/>
        <v>0.8186555887714484</v>
      </c>
      <c r="I10" s="27">
        <f t="shared" si="1"/>
        <v>0.30574077887497264</v>
      </c>
      <c r="J10" s="27">
        <f t="shared" si="1"/>
        <v>0.456577329480107</v>
      </c>
      <c r="K10" s="25"/>
      <c r="L10" s="24"/>
      <c r="M10" s="24"/>
      <c r="N10" s="24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ht="21.75" customHeight="1">
      <c r="B11" s="32"/>
      <c r="C11" s="13" t="s">
        <v>6</v>
      </c>
      <c r="D11" s="28">
        <v>533118.1433409702</v>
      </c>
      <c r="E11" s="28">
        <v>771333.4957808092</v>
      </c>
      <c r="F11" s="28">
        <v>2553919.8368991823</v>
      </c>
      <c r="G11" s="28">
        <v>1984733.1033363238</v>
      </c>
      <c r="H11" s="29">
        <f t="shared" si="0"/>
        <v>0.4468340749894193</v>
      </c>
      <c r="I11" s="29">
        <f t="shared" si="1"/>
        <v>2.311044899345241</v>
      </c>
      <c r="J11" s="29">
        <f t="shared" si="1"/>
        <v>-0.22286789324363887</v>
      </c>
      <c r="K11" s="25"/>
      <c r="L11" s="24"/>
      <c r="M11" s="24"/>
      <c r="N11" s="24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27" ht="21.75" customHeight="1">
      <c r="B12" s="32"/>
      <c r="C12" s="13" t="s">
        <v>7</v>
      </c>
      <c r="D12" s="28">
        <v>88949.82757246737</v>
      </c>
      <c r="E12" s="28">
        <v>786919.7358490566</v>
      </c>
      <c r="F12" s="28">
        <v>867264</v>
      </c>
      <c r="G12" s="28">
        <v>1173426</v>
      </c>
      <c r="H12" s="29">
        <f t="shared" si="0"/>
        <v>7.84678202673247</v>
      </c>
      <c r="I12" s="29">
        <f t="shared" si="1"/>
        <v>0.10209969389604256</v>
      </c>
      <c r="J12" s="29">
        <f t="shared" si="1"/>
        <v>0.3530205335399601</v>
      </c>
      <c r="K12" s="25"/>
      <c r="L12" s="24"/>
      <c r="M12" s="24"/>
      <c r="N12" s="24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2:27" ht="21.75" customHeight="1">
      <c r="B13" s="32"/>
      <c r="C13" s="13" t="s">
        <v>19</v>
      </c>
      <c r="D13" s="28">
        <v>8164</v>
      </c>
      <c r="E13" s="28">
        <v>8215</v>
      </c>
      <c r="F13" s="28">
        <v>5937</v>
      </c>
      <c r="G13" s="28">
        <v>32714</v>
      </c>
      <c r="H13" s="29">
        <f t="shared" si="0"/>
        <v>0.006246937775600259</v>
      </c>
      <c r="I13" s="29">
        <f t="shared" si="1"/>
        <v>-0.27729762629336574</v>
      </c>
      <c r="J13" s="29">
        <f t="shared" si="1"/>
        <v>4.510190331817416</v>
      </c>
      <c r="K13" s="25"/>
      <c r="L13" s="24"/>
      <c r="M13" s="24"/>
      <c r="N13" s="24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2:27" ht="21.75" customHeight="1" thickBot="1">
      <c r="B14" s="33"/>
      <c r="C14" s="7" t="s">
        <v>8</v>
      </c>
      <c r="D14" s="8">
        <f>SUM(D10:D13)</f>
        <v>3523128.7284590094</v>
      </c>
      <c r="E14" s="8">
        <f>SUM(E10:E13)</f>
        <v>6827651.087478922</v>
      </c>
      <c r="F14" s="8">
        <f>SUM(F10:F13)</f>
        <v>10296861.836899182</v>
      </c>
      <c r="G14" s="8">
        <f>SUM(G10:G13)</f>
        <v>13197182.103336323</v>
      </c>
      <c r="H14" s="20">
        <f t="shared" si="0"/>
        <v>0.9379510695498448</v>
      </c>
      <c r="I14" s="20">
        <f t="shared" si="1"/>
        <v>0.5081118974843879</v>
      </c>
      <c r="J14" s="20">
        <f t="shared" si="1"/>
        <v>0.281670310078721</v>
      </c>
      <c r="K14" s="25"/>
      <c r="L14" s="24"/>
      <c r="M14" s="24"/>
      <c r="N14" s="2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2:17" ht="21.75" customHeight="1" thickBot="1">
      <c r="B15" s="4" t="s">
        <v>9</v>
      </c>
      <c r="C15" s="5"/>
      <c r="D15" s="6">
        <v>219619</v>
      </c>
      <c r="E15" s="6">
        <v>285799.7495161785</v>
      </c>
      <c r="F15" s="6">
        <v>411374.3</v>
      </c>
      <c r="G15" s="6">
        <v>460038</v>
      </c>
      <c r="H15" s="19">
        <f t="shared" si="0"/>
        <v>0.30134346079427776</v>
      </c>
      <c r="I15" s="19">
        <f t="shared" si="1"/>
        <v>0.4393794980450567</v>
      </c>
      <c r="J15" s="19">
        <f t="shared" si="1"/>
        <v>0.11829543070629356</v>
      </c>
      <c r="K15" s="25"/>
      <c r="L15" s="24"/>
      <c r="M15" s="24"/>
      <c r="N15" s="24"/>
      <c r="O15" s="24"/>
      <c r="P15" s="24"/>
      <c r="Q15" s="24"/>
    </row>
    <row r="16" spans="6:9" ht="24.75" customHeight="1">
      <c r="F16"/>
      <c r="G16"/>
      <c r="H16"/>
      <c r="I16"/>
    </row>
    <row r="17" spans="6:9" ht="24.75" customHeight="1">
      <c r="F17"/>
      <c r="G17"/>
      <c r="H17"/>
      <c r="I17"/>
    </row>
    <row r="20" ht="15" customHeight="1"/>
    <row r="21" ht="26.25" customHeight="1"/>
  </sheetData>
  <mergeCells count="10">
    <mergeCell ref="B10:B14"/>
    <mergeCell ref="B4:D4"/>
    <mergeCell ref="B2:J2"/>
    <mergeCell ref="B3:J3"/>
    <mergeCell ref="B5:C6"/>
    <mergeCell ref="D5:D6"/>
    <mergeCell ref="E5:E6"/>
    <mergeCell ref="F5:F6"/>
    <mergeCell ref="H5:J5"/>
    <mergeCell ref="G5:G6"/>
  </mergeCells>
  <printOptions horizontalCentered="1" verticalCentered="1"/>
  <pageMargins left="0.3937007874015748" right="0.3937007874015748" top="1" bottom="1" header="0" footer="0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gaparici</dc:creator>
  <cp:keywords/>
  <dc:description/>
  <cp:lastModifiedBy>clpalma</cp:lastModifiedBy>
  <cp:lastPrinted>2002-03-05T15:06:50Z</cp:lastPrinted>
  <dcterms:created xsi:type="dcterms:W3CDTF">2000-07-13T16:59:14Z</dcterms:created>
  <dcterms:modified xsi:type="dcterms:W3CDTF">2002-03-08T15:22:55Z</dcterms:modified>
  <cp:category/>
  <cp:version/>
  <cp:contentType/>
  <cp:contentStatus/>
</cp:coreProperties>
</file>