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464" windowWidth="15912" windowHeight="5532" tabRatio="927" activeTab="0"/>
  </bookViews>
  <sheets>
    <sheet name="Inicio" sheetId="1" r:id="rId1"/>
    <sheet name="Ene. 2011" sheetId="2" r:id="rId2"/>
    <sheet name="Feb. 2011" sheetId="3" r:id="rId3"/>
    <sheet name="Mar. 2011" sheetId="4" r:id="rId4"/>
    <sheet name="Abr. 2011" sheetId="5" r:id="rId5"/>
    <sheet name="May. 2011" sheetId="6" r:id="rId6"/>
    <sheet name="Jun. 2011" sheetId="7" r:id="rId7"/>
    <sheet name="Jul. 2011" sheetId="8" r:id="rId8"/>
    <sheet name="Ago. 2011" sheetId="9" r:id="rId9"/>
    <sheet name="Sept. 2011" sheetId="10" r:id="rId10"/>
    <sheet name="Oct. 2011" sheetId="11" r:id="rId11"/>
    <sheet name="Nov. 2011" sheetId="12" r:id="rId12"/>
    <sheet name="Dic. 2011" sheetId="13" r:id="rId13"/>
    <sheet name="Notas" sheetId="14" r:id="rId14"/>
  </sheets>
  <definedNames>
    <definedName name="a">#REF!</definedName>
    <definedName name="_xlnm.Print_Area" localSheetId="4">'Abr. 2011'!$A$2:$H$182</definedName>
    <definedName name="_xlnm.Print_Area" localSheetId="8">'Ago. 2011'!$A$2:$H$182</definedName>
    <definedName name="_xlnm.Print_Area" localSheetId="12">'Dic. 2011'!$A$2:$H$182</definedName>
    <definedName name="_xlnm.Print_Area" localSheetId="1">'Ene. 2011'!$A$2:$H$182</definedName>
    <definedName name="_xlnm.Print_Area" localSheetId="2">'Feb. 2011'!$A$2:$H$182</definedName>
    <definedName name="_xlnm.Print_Area" localSheetId="0">'Inicio'!$B$2:$F$29</definedName>
    <definedName name="_xlnm.Print_Area" localSheetId="7">'Jul. 2011'!$A$2:$H$182</definedName>
    <definedName name="_xlnm.Print_Area" localSheetId="6">'Jun. 2011'!$A$2:$H$182</definedName>
    <definedName name="_xlnm.Print_Area" localSheetId="3">'Mar. 2011'!$A$2:$H$182</definedName>
    <definedName name="_xlnm.Print_Area" localSheetId="5">'May. 2011'!$A$2:$H$182</definedName>
    <definedName name="_xlnm.Print_Area" localSheetId="13">'Notas'!$B$2:$I$11</definedName>
    <definedName name="_xlnm.Print_Area" localSheetId="11">'Nov. 2011'!$A$2:$H$182</definedName>
    <definedName name="_xlnm.Print_Area" localSheetId="10">'Oct. 2011'!$A$2:$H$182</definedName>
    <definedName name="_xlnm.Print_Area" localSheetId="9">'Sept. 2011'!$A$2:$H$182</definedName>
    <definedName name="inicio">'Inicio'!$A$1</definedName>
  </definedNames>
  <calcPr fullCalcOnLoad="1"/>
</workbook>
</file>

<file path=xl/sharedStrings.xml><?xml version="1.0" encoding="utf-8"?>
<sst xmlns="http://schemas.openxmlformats.org/spreadsheetml/2006/main" count="3107" uniqueCount="128">
  <si>
    <t>Meses disponibles en esta publicación</t>
  </si>
  <si>
    <t>Notas Generales</t>
  </si>
  <si>
    <t>Fuente: Superintendencia de Bancos e Instituciones Financieras (SBIF)</t>
  </si>
  <si>
    <t xml:space="preserve"> </t>
  </si>
  <si>
    <t>Depósitos y Captaciones - Composición Institucional</t>
  </si>
  <si>
    <t>(Saldos a fin de mes en millones de pesos)</t>
  </si>
  <si>
    <t>Instituciones</t>
  </si>
  <si>
    <t>Depósitos y Captaciones</t>
  </si>
  <si>
    <t>Total Depósitos y Captaciones</t>
  </si>
  <si>
    <t>A la Vista</t>
  </si>
  <si>
    <t>A Plazo</t>
  </si>
  <si>
    <t>Cuentas de Ahorro</t>
  </si>
  <si>
    <t>M CH</t>
  </si>
  <si>
    <t>M E</t>
  </si>
  <si>
    <t>ME</t>
  </si>
  <si>
    <t>No Reajustable</t>
  </si>
  <si>
    <t>Reajustable</t>
  </si>
  <si>
    <t>I. SISTEMA NO FINANCIERO</t>
  </si>
  <si>
    <t>A. Sector Público</t>
  </si>
  <si>
    <t>Fisco, reparticiones gubernativas y organizaciones descentralizadas</t>
  </si>
  <si>
    <t xml:space="preserve">Sistema previsional (Sector Público)   </t>
  </si>
  <si>
    <t>Empresas públicas</t>
  </si>
  <si>
    <t>Gran minería del cobre</t>
  </si>
  <si>
    <t xml:space="preserve">Municipalidades                        </t>
  </si>
  <si>
    <t xml:space="preserve">B. Sector Privado  </t>
  </si>
  <si>
    <t>Personas naturales; o jurídicas sin fines de lucro</t>
  </si>
  <si>
    <t xml:space="preserve">Personas jurídicas con fines de lucro  </t>
  </si>
  <si>
    <t xml:space="preserve">Sistema previsional (Sector Privado)   </t>
  </si>
  <si>
    <t xml:space="preserve">Personas juridicas sin fines de lucro  </t>
  </si>
  <si>
    <t xml:space="preserve">Personas Naturales                     </t>
  </si>
  <si>
    <t xml:space="preserve">II. SISTEMA FINANCIERO                     </t>
  </si>
  <si>
    <t xml:space="preserve">A. Sector Público     </t>
  </si>
  <si>
    <t xml:space="preserve">Banco Central de Chile                 </t>
  </si>
  <si>
    <t xml:space="preserve">Banco del Estado de Chile              </t>
  </si>
  <si>
    <t xml:space="preserve">Filiales del banco del estado de Chile </t>
  </si>
  <si>
    <t>Filiales del Bco del Estado fiscalizada</t>
  </si>
  <si>
    <t xml:space="preserve">B. Sector Privado     </t>
  </si>
  <si>
    <t xml:space="preserve">Bancos comerciales                     </t>
  </si>
  <si>
    <t xml:space="preserve">Filiales bancarias fiscalizadas por la </t>
  </si>
  <si>
    <t xml:space="preserve">Cooperativas de ahorrro y credito      </t>
  </si>
  <si>
    <t>Corredores de bolsa y agentes de valore</t>
  </si>
  <si>
    <t>Compañías de seguro y filiales de la mi</t>
  </si>
  <si>
    <t xml:space="preserve">Administradora de Fondos               </t>
  </si>
  <si>
    <t xml:space="preserve">Sociedades securitizadoras             </t>
  </si>
  <si>
    <t>Agentes administradores de mutuos hipotecarios</t>
  </si>
  <si>
    <t>Emisores operadores de tarjetas de crédito</t>
  </si>
  <si>
    <t xml:space="preserve">Otros                                  </t>
  </si>
  <si>
    <t xml:space="preserve">III. SECTOR EXTERNO                         </t>
  </si>
  <si>
    <t>Gobiernos y agencias gubernamentales</t>
  </si>
  <si>
    <t xml:space="preserve">Bancos del exterior                    </t>
  </si>
  <si>
    <t xml:space="preserve">Otros sector externo                   </t>
  </si>
  <si>
    <t>TOTAL</t>
  </si>
  <si>
    <t xml:space="preserve">        -</t>
  </si>
  <si>
    <t>Notas de esta publicación</t>
  </si>
  <si>
    <t>La moneda extranjera se ha convertido al tipo de cambio informado por el Banco Central, para el último día hábil de cada mes.</t>
  </si>
  <si>
    <r>
      <t>M CH:</t>
    </r>
    <r>
      <rPr>
        <sz val="10"/>
        <rFont val="Arial"/>
        <family val="2"/>
      </rPr>
      <t xml:space="preserve"> Moneda Chilena</t>
    </r>
  </si>
  <si>
    <r>
      <t>M E:</t>
    </r>
    <r>
      <rPr>
        <sz val="10"/>
        <rFont val="Arial"/>
        <family val="2"/>
      </rPr>
      <t xml:space="preserve"> Moneda Extranjera</t>
    </r>
  </si>
  <si>
    <r>
      <t>Depósitos y captaciones a la vista:</t>
    </r>
    <r>
      <rPr>
        <sz val="10"/>
        <rFont val="Arial"/>
        <family val="2"/>
      </rPr>
      <t xml:space="preserve"> Corresponde a las partidas “Acreedores en Cuentas Corrientes”, “Otros saldos acreedores a la vista” y “Cuentas de depósito a la vista”.</t>
    </r>
  </si>
  <si>
    <r>
      <t>Depósitos y captaciones a plazo:</t>
    </r>
    <r>
      <rPr>
        <sz val="10"/>
        <rFont val="Arial"/>
        <family val="2"/>
      </rPr>
      <t xml:space="preserve"> Corresponde a las partidas “Depósitos y captaciones a plazo de 30 a 89 días, de 90 días a 1 año y a más de 1 año plazo” y “Otros saldos acreedores a plazo”.</t>
    </r>
  </si>
  <si>
    <r>
      <t xml:space="preserve">Cuentas de ahorro: </t>
    </r>
    <r>
      <rPr>
        <sz val="10"/>
        <rFont val="Arial"/>
        <family val="2"/>
      </rPr>
      <t>Corresponde a la partida “Depósitos de ahorro a plazo”.</t>
    </r>
  </si>
  <si>
    <t>Volver al Inicio</t>
  </si>
  <si>
    <t>Bancos Establecidos en Chile – Enero 2011</t>
  </si>
  <si>
    <t>Reporte de Enero 2011</t>
  </si>
  <si>
    <t>Depósitos y Captaciones - Composición Institucional – 2011</t>
  </si>
  <si>
    <t>Sucursales de Bancos Extranjeros – Enero 2011</t>
  </si>
  <si>
    <t>Sistema Financiero – Enero 2011</t>
  </si>
  <si>
    <t>Actualizado: 08/04/2011</t>
  </si>
  <si>
    <t>Reporte de Febrero 2011</t>
  </si>
  <si>
    <t>Reporte de Marzo 2011</t>
  </si>
  <si>
    <t>Bancos Establecidos en Chile – Febrero 2011</t>
  </si>
  <si>
    <t>Sucursales de Bancos Extranjeros –  Febrero 2011</t>
  </si>
  <si>
    <t>Sistema Financiero –  Febrero 2011</t>
  </si>
  <si>
    <t>Bancos Establecidos en Chile – Marzo 2011</t>
  </si>
  <si>
    <t>Sucursales de Bancos Extranjeros –  Marzo 2011</t>
  </si>
  <si>
    <t>Sistema Financiero –  Marzo 2011</t>
  </si>
  <si>
    <t>Actualizado: 01/08/2011</t>
  </si>
  <si>
    <t>Reporte de Abril 2011</t>
  </si>
  <si>
    <t>Actualizado: 02/08/2011</t>
  </si>
  <si>
    <t>Bancos Establecidos en Chile – Abril 2011</t>
  </si>
  <si>
    <t>Sucursales de Bancos Extranjeros – Abril 2011</t>
  </si>
  <si>
    <t>Sistema Financiero – Abril 2011</t>
  </si>
  <si>
    <t>Bancos Establecidos en Chile – Mayo 2011</t>
  </si>
  <si>
    <t>Sucursales de Bancos Extranjeros – Mayo 2011</t>
  </si>
  <si>
    <t>Sistema Financiero – Mayo 2011</t>
  </si>
  <si>
    <t>Reporte de Mayo 2011</t>
  </si>
  <si>
    <t>Bancos Establecidos en Chile – Junio 2011</t>
  </si>
  <si>
    <t>Sucursales de Bancos Extranjeros  – Junio 2011</t>
  </si>
  <si>
    <t>Sistema Financiero  – Junio 2011</t>
  </si>
  <si>
    <t>Actualizado: 03/08/2011</t>
  </si>
  <si>
    <t>Reporte de Junio 2011</t>
  </si>
  <si>
    <t>Reporte de Julio 2011</t>
  </si>
  <si>
    <t>Bancos Establecidos en Chile – Julio 2011</t>
  </si>
  <si>
    <t>Sucursales de Bancos Extranjeros –  Julio 2011</t>
  </si>
  <si>
    <t>Sistema Financiero –  Julio 2011</t>
  </si>
  <si>
    <t>Actualizado: 27/12/2011</t>
  </si>
  <si>
    <t>Bancos Establecidos en Chile – Agosto 2011</t>
  </si>
  <si>
    <t>Sucursales de Bancos Extranjeros –  Agosto 2011</t>
  </si>
  <si>
    <t>Sistema Financiero –  Agosto 2011</t>
  </si>
  <si>
    <t>Reporte de Agosto 2011</t>
  </si>
  <si>
    <t>Reporte de Septiembre 2011</t>
  </si>
  <si>
    <t>Bancos Establecidos en Chile – Septiembre 2011</t>
  </si>
  <si>
    <t>Sucursales de Bancos Extranjeros –  Septiembre 2011</t>
  </si>
  <si>
    <t>Sistema Financiero –  Septiembre 2011</t>
  </si>
  <si>
    <t>Reporte de Octubre 2011</t>
  </si>
  <si>
    <t>Bancos Establecidos en Chile – Octubre 2011</t>
  </si>
  <si>
    <t>Sucursales de Bancos Extranjeros –  Octubre 2011</t>
  </si>
  <si>
    <t>Sistema Financiero –  Octubre 2011</t>
  </si>
  <si>
    <t>Reporte de Noviembre 2011</t>
  </si>
  <si>
    <t>Actualizado: 16/02/2012</t>
  </si>
  <si>
    <t>Reporte de Diciembre 2011</t>
  </si>
  <si>
    <t>Banco del Estado de Chile –  Octubre 2011</t>
  </si>
  <si>
    <t>Banco del Estado de Chile –  Septiembre 2011</t>
  </si>
  <si>
    <t>Banco del Estado de Chile –  Agosto 2011</t>
  </si>
  <si>
    <t>Banco del Estado de Chile –  Julio 2011</t>
  </si>
  <si>
    <t>Bancos Establecidos en Chile – Noviembre 2011</t>
  </si>
  <si>
    <t>Banco del Estado de Chile –  Noviembre 2011</t>
  </si>
  <si>
    <t>Sucursales de Bancos Extranjeros –  Noviembre 2011</t>
  </si>
  <si>
    <t>Sistema Financiero –  Noviembre 2011</t>
  </si>
  <si>
    <t>Bancos Establecidos en Chile – Diciembre 2011</t>
  </si>
  <si>
    <t>Banco del Estado de Chile –  Diciembre 2011</t>
  </si>
  <si>
    <t>Sucursales de Bancos Extranjeros –  Diciembre 2011</t>
  </si>
  <si>
    <t>Sistema Financiero –  Diciembre 2011</t>
  </si>
  <si>
    <t>Banco del Estado de Chile  – Junio 2011</t>
  </si>
  <si>
    <t>Banco del Estado de Chile – Mayo 2011</t>
  </si>
  <si>
    <t>Banco del Estado de Chile – Abril 2011</t>
  </si>
  <si>
    <t>Banco del Estado de Chile –  Marzo 2011</t>
  </si>
  <si>
    <t>Banco del Estado de Chile –  Febrero 2011</t>
  </si>
  <si>
    <t>Banco del Estado de Chile – Enero 2011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</si>
</sst>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u val="single"/>
      <sz val="9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u val="single"/>
      <sz val="9"/>
      <color indexed="21"/>
      <name val="Arial"/>
      <family val="2"/>
    </font>
    <font>
      <sz val="9"/>
      <color indexed="2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15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164" fontId="8" fillId="0" borderId="0" xfId="15" applyNumberFormat="1" applyFont="1" applyFill="1" applyBorder="1" applyAlignment="1" applyProtection="1">
      <alignment/>
      <protection/>
    </xf>
    <xf numFmtId="0" fontId="8" fillId="0" borderId="0" xfId="15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95250</xdr:rowOff>
    </xdr:from>
    <xdr:to>
      <xdr:col>1</xdr:col>
      <xdr:colOff>800100</xdr:colOff>
      <xdr:row>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7334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icio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B5:H26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35.57421875" style="0" customWidth="1"/>
  </cols>
  <sheetData>
    <row r="5" spans="2:8" ht="15">
      <c r="B5" s="24" t="s">
        <v>63</v>
      </c>
      <c r="C5" s="24"/>
      <c r="D5" s="24"/>
      <c r="E5" s="24"/>
      <c r="F5" s="24"/>
      <c r="G5" s="18"/>
      <c r="H5" s="18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2" t="s">
        <v>0</v>
      </c>
      <c r="C7" s="3"/>
      <c r="D7" s="3"/>
      <c r="E7" s="3"/>
      <c r="F7" s="3"/>
      <c r="G7" s="3"/>
      <c r="H7" s="3"/>
    </row>
    <row r="9" ht="12.75">
      <c r="B9" s="20" t="s">
        <v>62</v>
      </c>
    </row>
    <row r="10" ht="12.75">
      <c r="B10" s="20" t="s">
        <v>67</v>
      </c>
    </row>
    <row r="11" ht="12.75">
      <c r="B11" s="20" t="s">
        <v>68</v>
      </c>
    </row>
    <row r="12" ht="12.75">
      <c r="B12" s="20" t="s">
        <v>76</v>
      </c>
    </row>
    <row r="13" ht="12.75">
      <c r="B13" s="20" t="s">
        <v>84</v>
      </c>
    </row>
    <row r="14" ht="12.75">
      <c r="B14" s="20" t="s">
        <v>89</v>
      </c>
    </row>
    <row r="15" ht="12.75">
      <c r="B15" s="20" t="s">
        <v>90</v>
      </c>
    </row>
    <row r="16" ht="12.75">
      <c r="B16" s="20" t="s">
        <v>98</v>
      </c>
    </row>
    <row r="17" ht="12.75">
      <c r="B17" s="20" t="s">
        <v>99</v>
      </c>
    </row>
    <row r="18" ht="12.75">
      <c r="B18" s="20" t="s">
        <v>103</v>
      </c>
    </row>
    <row r="19" ht="12.75">
      <c r="B19" s="20" t="s">
        <v>107</v>
      </c>
    </row>
    <row r="20" ht="12.75">
      <c r="B20" s="20" t="s">
        <v>109</v>
      </c>
    </row>
    <row r="21" ht="12.75">
      <c r="B21" s="4"/>
    </row>
    <row r="22" ht="12.75">
      <c r="B22" s="21" t="s">
        <v>1</v>
      </c>
    </row>
    <row r="23" ht="12.75">
      <c r="B23" s="5"/>
    </row>
    <row r="25" ht="12.75">
      <c r="B25" s="23" t="s">
        <v>2</v>
      </c>
    </row>
    <row r="26" ht="12.75">
      <c r="B26" s="23" t="s">
        <v>108</v>
      </c>
    </row>
  </sheetData>
  <sheetProtection/>
  <mergeCells count="1">
    <mergeCell ref="B5:F5"/>
  </mergeCells>
  <hyperlinks>
    <hyperlink ref="B9" location="'Ene. 2011'!A1" display="Reporte de Enero 2011"/>
    <hyperlink ref="B22" location="Notas!A1" display="Notas Generales"/>
    <hyperlink ref="B10" location="'Feb. 2011'!A1" display="Reporte de Febrero 2011"/>
    <hyperlink ref="B11" location="'Mar. 2011'!A1" display="Reporte de Marzo 2011"/>
    <hyperlink ref="B12" location="'Abr. 2011'!A1" display="Reporte de Abril 2011"/>
    <hyperlink ref="B13" location="'May. 2011'!A1" display="Reporte de Mayo 2011"/>
    <hyperlink ref="B14" location="'Jun. 2011'!A1" display="Reporte de Junio 2011"/>
    <hyperlink ref="B15" location="'Jul. 2011'!A1" display="Reporte de Julio 2011"/>
    <hyperlink ref="B16" location="'Ago. 2011'!A1" display="Reporte de Agosto 2011"/>
    <hyperlink ref="B17" location="'Sept. 2011'!A1" display="Reporte de Septiembre 2011"/>
    <hyperlink ref="B18" location="'Oct. 2011'!A1" display="Reporte de Septiembre 2011"/>
    <hyperlink ref="B19" location="'Nov. 2011'!A1" display="Reporte de Noviembre 2011"/>
    <hyperlink ref="B20" location="'Dic. 2011'!A1" display="Reporte de Diciembre 2011"/>
  </hyperlinks>
  <printOptions/>
  <pageMargins left="0.7875" right="0.7875" top="1.0527777777777778" bottom="1.0527777777777778" header="0.7875" footer="0.7875"/>
  <pageSetup horizontalDpi="300" verticalDpi="300" orientation="portrait" scale="96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100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13258725</v>
      </c>
      <c r="C10" s="9">
        <f t="shared" si="0"/>
        <v>2107125</v>
      </c>
      <c r="D10" s="9">
        <f t="shared" si="0"/>
        <v>16665480</v>
      </c>
      <c r="E10" s="9">
        <f t="shared" si="0"/>
        <v>5694872</v>
      </c>
      <c r="F10" s="9">
        <f t="shared" si="0"/>
        <v>3337465</v>
      </c>
      <c r="G10" s="9">
        <f t="shared" si="0"/>
        <v>457180</v>
      </c>
      <c r="H10" s="9">
        <f t="shared" si="0"/>
        <v>41520843</v>
      </c>
    </row>
    <row r="11" spans="1:8" ht="12.75">
      <c r="A11" s="6" t="s">
        <v>18</v>
      </c>
      <c r="B11" s="10">
        <f aca="true" t="shared" si="1" ref="B11:H11">SUM(B12:B16)</f>
        <v>780730</v>
      </c>
      <c r="C11" s="10">
        <f t="shared" si="1"/>
        <v>17491</v>
      </c>
      <c r="D11" s="10">
        <f t="shared" si="1"/>
        <v>937044</v>
      </c>
      <c r="E11" s="10">
        <f t="shared" si="1"/>
        <v>15078</v>
      </c>
      <c r="F11" s="10">
        <f t="shared" si="1"/>
        <v>256359</v>
      </c>
      <c r="G11" s="10">
        <f t="shared" si="1"/>
        <v>183</v>
      </c>
      <c r="H11" s="10">
        <f t="shared" si="1"/>
        <v>2006881</v>
      </c>
    </row>
    <row r="12" spans="1:8" ht="12.75">
      <c r="A12" s="11" t="s">
        <v>19</v>
      </c>
      <c r="B12" s="10">
        <v>186919</v>
      </c>
      <c r="C12" s="10">
        <v>9297</v>
      </c>
      <c r="D12" s="10">
        <v>688847</v>
      </c>
      <c r="E12" s="10">
        <v>4837</v>
      </c>
      <c r="F12" s="10">
        <v>207194</v>
      </c>
      <c r="G12" s="10">
        <v>84</v>
      </c>
      <c r="H12" s="10">
        <v>1097177</v>
      </c>
    </row>
    <row r="13" spans="1:8" ht="12.75">
      <c r="A13" s="11" t="s">
        <v>20</v>
      </c>
      <c r="B13" s="10">
        <v>62945</v>
      </c>
      <c r="C13" s="10">
        <v>1</v>
      </c>
      <c r="D13" s="10">
        <v>24135</v>
      </c>
      <c r="E13" s="10">
        <v>0</v>
      </c>
      <c r="F13" s="10">
        <v>5</v>
      </c>
      <c r="G13" s="10">
        <v>3</v>
      </c>
      <c r="H13" s="10">
        <v>87088</v>
      </c>
    </row>
    <row r="14" spans="1:8" ht="12.75">
      <c r="A14" s="11" t="s">
        <v>21</v>
      </c>
      <c r="B14" s="10">
        <v>149515</v>
      </c>
      <c r="C14" s="10">
        <v>3027</v>
      </c>
      <c r="D14" s="10">
        <v>200560</v>
      </c>
      <c r="E14" s="10">
        <v>9522</v>
      </c>
      <c r="F14" s="10">
        <v>49053</v>
      </c>
      <c r="G14" s="10">
        <v>70</v>
      </c>
      <c r="H14" s="10">
        <v>411747</v>
      </c>
    </row>
    <row r="15" spans="1:8" ht="12.75">
      <c r="A15" s="11" t="s">
        <v>22</v>
      </c>
      <c r="B15" s="10">
        <v>3166</v>
      </c>
      <c r="C15" s="10">
        <v>5119</v>
      </c>
      <c r="D15" s="10">
        <v>460</v>
      </c>
      <c r="E15" s="10">
        <v>686</v>
      </c>
      <c r="F15" s="10">
        <v>2</v>
      </c>
      <c r="G15" s="10">
        <v>0</v>
      </c>
      <c r="H15" s="10">
        <v>9432</v>
      </c>
    </row>
    <row r="16" spans="1:8" ht="12.75">
      <c r="A16" s="11" t="s">
        <v>23</v>
      </c>
      <c r="B16" s="10">
        <v>378185</v>
      </c>
      <c r="C16" s="10">
        <v>47</v>
      </c>
      <c r="D16" s="10">
        <v>23042</v>
      </c>
      <c r="E16" s="10">
        <v>33</v>
      </c>
      <c r="F16" s="10">
        <v>105</v>
      </c>
      <c r="G16" s="10">
        <v>26</v>
      </c>
      <c r="H16" s="10">
        <v>401437</v>
      </c>
    </row>
    <row r="17" spans="1:8" ht="12.75">
      <c r="A17" s="6" t="s">
        <v>24</v>
      </c>
      <c r="B17" s="10">
        <f aca="true" t="shared" si="2" ref="B17:H17">SUM(B18:B22)</f>
        <v>12477995</v>
      </c>
      <c r="C17" s="10">
        <f t="shared" si="2"/>
        <v>2089634</v>
      </c>
      <c r="D17" s="10">
        <f t="shared" si="2"/>
        <v>15728436</v>
      </c>
      <c r="E17" s="10">
        <f t="shared" si="2"/>
        <v>5679794</v>
      </c>
      <c r="F17" s="10">
        <f t="shared" si="2"/>
        <v>3081106</v>
      </c>
      <c r="G17" s="10">
        <f t="shared" si="2"/>
        <v>456997</v>
      </c>
      <c r="H17" s="10">
        <f t="shared" si="2"/>
        <v>39513962</v>
      </c>
    </row>
    <row r="18" spans="1:8" ht="12.75">
      <c r="A18" s="11" t="s">
        <v>25</v>
      </c>
      <c r="B18" s="10">
        <v>12</v>
      </c>
      <c r="C18" s="10">
        <v>2</v>
      </c>
      <c r="D18" s="10">
        <v>16</v>
      </c>
      <c r="E18" s="10">
        <v>6</v>
      </c>
      <c r="F18" s="10">
        <v>3</v>
      </c>
      <c r="G18" s="10">
        <v>0</v>
      </c>
      <c r="H18" s="10">
        <v>40</v>
      </c>
    </row>
    <row r="19" spans="1:8" ht="12.75">
      <c r="A19" s="11" t="s">
        <v>26</v>
      </c>
      <c r="B19" s="10">
        <v>6963007</v>
      </c>
      <c r="C19" s="10">
        <v>1869688</v>
      </c>
      <c r="D19" s="10">
        <v>8670243</v>
      </c>
      <c r="E19" s="10">
        <v>2601912</v>
      </c>
      <c r="F19" s="10">
        <v>2434613</v>
      </c>
      <c r="G19" s="10">
        <v>67543</v>
      </c>
      <c r="H19" s="10">
        <v>22607005</v>
      </c>
    </row>
    <row r="20" spans="1:8" ht="12.75">
      <c r="A20" s="11" t="s">
        <v>27</v>
      </c>
      <c r="B20" s="10">
        <v>52672</v>
      </c>
      <c r="C20" s="10">
        <v>585</v>
      </c>
      <c r="D20" s="10">
        <v>1749806</v>
      </c>
      <c r="E20" s="10">
        <v>2531069</v>
      </c>
      <c r="F20" s="10">
        <v>10</v>
      </c>
      <c r="G20" s="10">
        <v>0</v>
      </c>
      <c r="H20" s="10">
        <v>4334142</v>
      </c>
    </row>
    <row r="21" spans="1:8" ht="12.75">
      <c r="A21" s="11" t="s">
        <v>28</v>
      </c>
      <c r="B21" s="10">
        <v>266616</v>
      </c>
      <c r="C21" s="10">
        <v>52506</v>
      </c>
      <c r="D21" s="10">
        <v>677359</v>
      </c>
      <c r="E21" s="10">
        <v>42474</v>
      </c>
      <c r="F21" s="10">
        <v>45849</v>
      </c>
      <c r="G21" s="10">
        <v>1900</v>
      </c>
      <c r="H21" s="10">
        <v>1086703</v>
      </c>
    </row>
    <row r="22" spans="1:8" ht="12.75">
      <c r="A22" s="11" t="s">
        <v>29</v>
      </c>
      <c r="B22" s="10">
        <v>5195688</v>
      </c>
      <c r="C22" s="10">
        <v>166853</v>
      </c>
      <c r="D22" s="10">
        <v>4631012</v>
      </c>
      <c r="E22" s="10">
        <v>504333</v>
      </c>
      <c r="F22" s="10">
        <v>600631</v>
      </c>
      <c r="G22" s="10">
        <v>387554</v>
      </c>
      <c r="H22" s="10">
        <v>11486072</v>
      </c>
    </row>
    <row r="23" spans="1:8" ht="12.75">
      <c r="A23" s="8" t="s">
        <v>30</v>
      </c>
      <c r="B23" s="9">
        <f aca="true" t="shared" si="3" ref="B23:H23">SUM(B24,B29)</f>
        <v>569715</v>
      </c>
      <c r="C23" s="9">
        <f t="shared" si="3"/>
        <v>97810</v>
      </c>
      <c r="D23" s="9">
        <f t="shared" si="3"/>
        <v>10628137</v>
      </c>
      <c r="E23" s="9">
        <f t="shared" si="3"/>
        <v>3055242</v>
      </c>
      <c r="F23" s="9">
        <f t="shared" si="3"/>
        <v>810132</v>
      </c>
      <c r="G23" s="9">
        <f t="shared" si="3"/>
        <v>41</v>
      </c>
      <c r="H23" s="9">
        <f t="shared" si="3"/>
        <v>15161081</v>
      </c>
    </row>
    <row r="24" spans="1:8" ht="12.75">
      <c r="A24" s="6" t="s">
        <v>31</v>
      </c>
      <c r="B24" s="10">
        <f aca="true" t="shared" si="4" ref="B24:H24">SUM(B25:B28)</f>
        <v>612</v>
      </c>
      <c r="C24" s="10">
        <f t="shared" si="4"/>
        <v>14</v>
      </c>
      <c r="D24" s="10">
        <f t="shared" si="4"/>
        <v>1004073</v>
      </c>
      <c r="E24" s="10">
        <f t="shared" si="4"/>
        <v>114870</v>
      </c>
      <c r="F24" s="10">
        <f t="shared" si="4"/>
        <v>1149</v>
      </c>
      <c r="G24" s="10">
        <f t="shared" si="4"/>
        <v>2</v>
      </c>
      <c r="H24" s="10">
        <f t="shared" si="4"/>
        <v>1120721</v>
      </c>
    </row>
    <row r="25" spans="1:8" ht="12.75">
      <c r="A25" s="11" t="s">
        <v>32</v>
      </c>
      <c r="B25" s="10">
        <v>307</v>
      </c>
      <c r="C25" s="10">
        <v>14</v>
      </c>
      <c r="D25" s="10">
        <v>98</v>
      </c>
      <c r="E25" s="10">
        <v>0</v>
      </c>
      <c r="F25" s="10">
        <v>0</v>
      </c>
      <c r="G25" s="10">
        <v>2</v>
      </c>
      <c r="H25" s="10">
        <v>421</v>
      </c>
    </row>
    <row r="26" spans="1:8" ht="12.75">
      <c r="A26" s="11" t="s">
        <v>33</v>
      </c>
      <c r="B26" s="10">
        <v>300</v>
      </c>
      <c r="C26" s="10">
        <v>0</v>
      </c>
      <c r="D26" s="10">
        <v>714143</v>
      </c>
      <c r="E26" s="10">
        <v>42669</v>
      </c>
      <c r="F26" s="10">
        <v>10</v>
      </c>
      <c r="G26" s="10">
        <v>0</v>
      </c>
      <c r="H26" s="10">
        <v>757123</v>
      </c>
    </row>
    <row r="27" spans="1:8" ht="12.75">
      <c r="A27" s="11" t="s">
        <v>34</v>
      </c>
      <c r="B27" s="10">
        <v>2</v>
      </c>
      <c r="C27" s="10">
        <v>0</v>
      </c>
      <c r="D27" s="10">
        <v>230060</v>
      </c>
      <c r="E27" s="10">
        <v>69675</v>
      </c>
      <c r="F27" s="10">
        <v>1139</v>
      </c>
      <c r="G27" s="10">
        <v>0</v>
      </c>
      <c r="H27" s="10">
        <v>300876</v>
      </c>
    </row>
    <row r="28" spans="1:8" ht="12.75">
      <c r="A28" s="11" t="s">
        <v>35</v>
      </c>
      <c r="B28" s="10">
        <v>3</v>
      </c>
      <c r="C28" s="10">
        <v>0</v>
      </c>
      <c r="D28" s="10">
        <v>59772</v>
      </c>
      <c r="E28" s="10">
        <v>2526</v>
      </c>
      <c r="F28" s="10">
        <v>0</v>
      </c>
      <c r="G28" s="10">
        <v>0</v>
      </c>
      <c r="H28" s="10">
        <v>62301</v>
      </c>
    </row>
    <row r="29" spans="1:8" ht="12.75">
      <c r="A29" s="12" t="s">
        <v>36</v>
      </c>
      <c r="B29" s="10">
        <f aca="true" t="shared" si="5" ref="B29:H29">SUM(B30:B39)</f>
        <v>569103</v>
      </c>
      <c r="C29" s="10">
        <f t="shared" si="5"/>
        <v>97796</v>
      </c>
      <c r="D29" s="10">
        <f t="shared" si="5"/>
        <v>9624064</v>
      </c>
      <c r="E29" s="10">
        <f t="shared" si="5"/>
        <v>2940372</v>
      </c>
      <c r="F29" s="10">
        <f t="shared" si="5"/>
        <v>808983</v>
      </c>
      <c r="G29" s="10">
        <f t="shared" si="5"/>
        <v>39</v>
      </c>
      <c r="H29" s="10">
        <f t="shared" si="5"/>
        <v>14040360</v>
      </c>
    </row>
    <row r="30" spans="1:8" ht="12.75">
      <c r="A30" s="11" t="s">
        <v>37</v>
      </c>
      <c r="B30" s="10">
        <v>168700</v>
      </c>
      <c r="C30" s="10">
        <v>3853</v>
      </c>
      <c r="D30" s="10">
        <v>689835</v>
      </c>
      <c r="E30" s="10">
        <v>278490</v>
      </c>
      <c r="F30" s="10">
        <v>6637</v>
      </c>
      <c r="G30" s="10">
        <v>0</v>
      </c>
      <c r="H30" s="10">
        <v>1147516</v>
      </c>
    </row>
    <row r="31" spans="1:8" ht="12.75">
      <c r="A31" s="11" t="s">
        <v>38</v>
      </c>
      <c r="B31" s="10">
        <v>95867</v>
      </c>
      <c r="C31" s="10">
        <v>4771</v>
      </c>
      <c r="D31" s="10">
        <v>1791136</v>
      </c>
      <c r="E31" s="10">
        <v>467979</v>
      </c>
      <c r="F31" s="10">
        <v>73105</v>
      </c>
      <c r="G31" s="10">
        <v>0</v>
      </c>
      <c r="H31" s="10">
        <v>2432859</v>
      </c>
    </row>
    <row r="32" spans="1:8" ht="12.75">
      <c r="A32" s="11" t="s">
        <v>39</v>
      </c>
      <c r="B32" s="10">
        <v>11181</v>
      </c>
      <c r="C32" s="10">
        <v>0</v>
      </c>
      <c r="D32" s="10">
        <v>1042</v>
      </c>
      <c r="E32" s="10">
        <v>0</v>
      </c>
      <c r="F32" s="10">
        <v>52</v>
      </c>
      <c r="G32" s="10">
        <v>0</v>
      </c>
      <c r="H32" s="10">
        <v>12276</v>
      </c>
    </row>
    <row r="33" spans="1:8" ht="12.75">
      <c r="A33" s="11" t="s">
        <v>40</v>
      </c>
      <c r="B33" s="10">
        <v>42670</v>
      </c>
      <c r="C33" s="10">
        <v>27631</v>
      </c>
      <c r="D33" s="10">
        <v>3291588</v>
      </c>
      <c r="E33" s="10">
        <v>1199929</v>
      </c>
      <c r="F33" s="10">
        <v>159531</v>
      </c>
      <c r="G33" s="10">
        <v>0</v>
      </c>
      <c r="H33" s="10">
        <v>4721349</v>
      </c>
    </row>
    <row r="34" spans="1:8" ht="12.75">
      <c r="A34" s="11" t="s">
        <v>41</v>
      </c>
      <c r="B34" s="10">
        <v>68640</v>
      </c>
      <c r="C34" s="10">
        <v>7566</v>
      </c>
      <c r="D34" s="10">
        <v>98770</v>
      </c>
      <c r="E34" s="10">
        <v>116774</v>
      </c>
      <c r="F34" s="10">
        <v>4016</v>
      </c>
      <c r="G34" s="10">
        <v>0</v>
      </c>
      <c r="H34" s="10">
        <v>295767</v>
      </c>
    </row>
    <row r="35" spans="1:8" ht="12.75">
      <c r="A35" s="11" t="s">
        <v>42</v>
      </c>
      <c r="B35" s="10">
        <v>55460</v>
      </c>
      <c r="C35" s="10">
        <v>33234</v>
      </c>
      <c r="D35" s="10">
        <v>2711425</v>
      </c>
      <c r="E35" s="10">
        <v>241016</v>
      </c>
      <c r="F35" s="10">
        <v>547616</v>
      </c>
      <c r="G35" s="10">
        <v>1</v>
      </c>
      <c r="H35" s="10">
        <v>3588752</v>
      </c>
    </row>
    <row r="36" spans="1:8" ht="12.75">
      <c r="A36" s="11" t="s">
        <v>43</v>
      </c>
      <c r="B36" s="10">
        <v>1720</v>
      </c>
      <c r="C36" s="10">
        <v>27</v>
      </c>
      <c r="D36" s="10">
        <v>587</v>
      </c>
      <c r="E36" s="10">
        <v>13582</v>
      </c>
      <c r="F36" s="10">
        <v>122</v>
      </c>
      <c r="G36" s="10">
        <v>0</v>
      </c>
      <c r="H36" s="10">
        <v>16038</v>
      </c>
    </row>
    <row r="37" spans="1:8" ht="12.75">
      <c r="A37" s="11" t="s">
        <v>44</v>
      </c>
      <c r="B37" s="10">
        <v>3232</v>
      </c>
      <c r="C37" s="10">
        <v>103</v>
      </c>
      <c r="D37" s="10">
        <v>10228</v>
      </c>
      <c r="E37" s="10">
        <v>95</v>
      </c>
      <c r="F37" s="10">
        <v>97</v>
      </c>
      <c r="G37" s="10">
        <v>8</v>
      </c>
      <c r="H37" s="10">
        <v>13762</v>
      </c>
    </row>
    <row r="38" spans="1:8" ht="12.75">
      <c r="A38" s="11" t="s">
        <v>45</v>
      </c>
      <c r="B38" s="10">
        <v>1607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1607</v>
      </c>
    </row>
    <row r="39" spans="1:8" ht="12.75">
      <c r="A39" s="11" t="s">
        <v>46</v>
      </c>
      <c r="B39" s="10">
        <v>120026</v>
      </c>
      <c r="C39" s="10">
        <v>20611</v>
      </c>
      <c r="D39" s="10">
        <v>1029453</v>
      </c>
      <c r="E39" s="10">
        <v>622507</v>
      </c>
      <c r="F39" s="10">
        <v>17807</v>
      </c>
      <c r="G39" s="10">
        <v>30</v>
      </c>
      <c r="H39" s="10">
        <v>1810434</v>
      </c>
    </row>
    <row r="40" spans="1:8" ht="12.75">
      <c r="A40" s="8" t="s">
        <v>47</v>
      </c>
      <c r="B40" s="9">
        <f aca="true" t="shared" si="6" ref="B40:H40">SUM(B41:B43)</f>
        <v>44074</v>
      </c>
      <c r="C40" s="9">
        <f t="shared" si="6"/>
        <v>12523</v>
      </c>
      <c r="D40" s="9">
        <f t="shared" si="6"/>
        <v>93927</v>
      </c>
      <c r="E40" s="9">
        <f t="shared" si="6"/>
        <v>8326</v>
      </c>
      <c r="F40" s="9">
        <f t="shared" si="6"/>
        <v>132016</v>
      </c>
      <c r="G40" s="9">
        <f t="shared" si="6"/>
        <v>17</v>
      </c>
      <c r="H40" s="9">
        <f t="shared" si="6"/>
        <v>290884</v>
      </c>
    </row>
    <row r="41" spans="1:8" ht="12.75">
      <c r="A41" s="11" t="s">
        <v>48</v>
      </c>
      <c r="B41" s="10">
        <v>5219</v>
      </c>
      <c r="C41" s="10">
        <v>3476</v>
      </c>
      <c r="D41" s="10">
        <v>12143</v>
      </c>
      <c r="E41" s="10">
        <v>3926</v>
      </c>
      <c r="F41" s="10">
        <v>0</v>
      </c>
      <c r="G41" s="10">
        <v>0</v>
      </c>
      <c r="H41" s="10">
        <v>24764</v>
      </c>
    </row>
    <row r="42" spans="1:8" ht="12.75">
      <c r="A42" s="11" t="s">
        <v>49</v>
      </c>
      <c r="B42" s="10">
        <v>19664</v>
      </c>
      <c r="C42" s="10">
        <v>2114</v>
      </c>
      <c r="D42" s="10">
        <v>9937</v>
      </c>
      <c r="E42" s="10">
        <v>0</v>
      </c>
      <c r="F42" s="10">
        <v>29564</v>
      </c>
      <c r="G42" s="10">
        <v>1</v>
      </c>
      <c r="H42" s="10">
        <v>61280</v>
      </c>
    </row>
    <row r="43" spans="1:8" ht="12.75">
      <c r="A43" s="11" t="s">
        <v>50</v>
      </c>
      <c r="B43" s="10">
        <v>19191</v>
      </c>
      <c r="C43" s="10">
        <v>6933</v>
      </c>
      <c r="D43" s="10">
        <v>71847</v>
      </c>
      <c r="E43" s="10">
        <v>4400</v>
      </c>
      <c r="F43" s="10">
        <v>102452</v>
      </c>
      <c r="G43" s="10">
        <v>16</v>
      </c>
      <c r="H43" s="10">
        <v>204840</v>
      </c>
    </row>
    <row r="44" spans="1:8" ht="12.75">
      <c r="A44" s="8" t="s">
        <v>51</v>
      </c>
      <c r="B44" s="9">
        <f aca="true" t="shared" si="7" ref="B44:H44">SUM(B10,B23,B40)</f>
        <v>13872514</v>
      </c>
      <c r="C44" s="9">
        <f t="shared" si="7"/>
        <v>2217458</v>
      </c>
      <c r="D44" s="9">
        <f t="shared" si="7"/>
        <v>27387544</v>
      </c>
      <c r="E44" s="9">
        <f t="shared" si="7"/>
        <v>8758440</v>
      </c>
      <c r="F44" s="9">
        <f t="shared" si="7"/>
        <v>4279613</v>
      </c>
      <c r="G44" s="9">
        <f t="shared" si="7"/>
        <v>457238</v>
      </c>
      <c r="H44" s="9">
        <f t="shared" si="7"/>
        <v>56972808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111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3387314</v>
      </c>
      <c r="C55" s="9">
        <f t="shared" si="8"/>
        <v>139193</v>
      </c>
      <c r="D55" s="9">
        <f t="shared" si="8"/>
        <v>1736906</v>
      </c>
      <c r="E55" s="9">
        <f t="shared" si="8"/>
        <v>1201705</v>
      </c>
      <c r="F55" s="9">
        <f t="shared" si="8"/>
        <v>1017084</v>
      </c>
      <c r="G55" s="9">
        <f t="shared" si="8"/>
        <v>2518438</v>
      </c>
      <c r="H55" s="9">
        <f t="shared" si="8"/>
        <v>10000639</v>
      </c>
    </row>
    <row r="56" spans="1:8" ht="12.75">
      <c r="A56" s="6" t="s">
        <v>18</v>
      </c>
      <c r="B56" s="15">
        <f aca="true" t="shared" si="9" ref="B56:H56">SUM(B57:B61)</f>
        <v>1993877</v>
      </c>
      <c r="C56" s="15">
        <f t="shared" si="9"/>
        <v>105046</v>
      </c>
      <c r="D56" s="15">
        <f t="shared" si="9"/>
        <v>385044</v>
      </c>
      <c r="E56" s="15">
        <f t="shared" si="9"/>
        <v>402733</v>
      </c>
      <c r="F56" s="15">
        <f t="shared" si="9"/>
        <v>519577</v>
      </c>
      <c r="G56" s="15">
        <f t="shared" si="9"/>
        <v>15628</v>
      </c>
      <c r="H56" s="15">
        <f t="shared" si="9"/>
        <v>3421902</v>
      </c>
    </row>
    <row r="57" spans="1:8" ht="12.75">
      <c r="A57" s="11" t="s">
        <v>19</v>
      </c>
      <c r="B57" s="15">
        <v>1635939</v>
      </c>
      <c r="C57" s="15">
        <v>104829</v>
      </c>
      <c r="D57" s="15">
        <v>375461</v>
      </c>
      <c r="E57" s="15">
        <v>367158</v>
      </c>
      <c r="F57" s="15">
        <v>456854</v>
      </c>
      <c r="G57" s="15">
        <v>14221</v>
      </c>
      <c r="H57" s="15">
        <v>2954461</v>
      </c>
    </row>
    <row r="58" spans="1:8" ht="12.75">
      <c r="A58" s="11" t="s">
        <v>20</v>
      </c>
      <c r="B58" s="15">
        <v>28</v>
      </c>
      <c r="C58" s="15">
        <v>0</v>
      </c>
      <c r="D58" s="15">
        <v>2753</v>
      </c>
      <c r="E58" s="15">
        <v>34549</v>
      </c>
      <c r="F58" s="15">
        <v>23569</v>
      </c>
      <c r="G58" s="15">
        <v>38</v>
      </c>
      <c r="H58" s="15">
        <v>60936</v>
      </c>
    </row>
    <row r="59" spans="1:8" ht="12.75">
      <c r="A59" s="11" t="s">
        <v>21</v>
      </c>
      <c r="B59" s="15">
        <v>64214</v>
      </c>
      <c r="C59" s="15">
        <v>217</v>
      </c>
      <c r="D59" s="15">
        <v>353</v>
      </c>
      <c r="E59" s="15">
        <v>333</v>
      </c>
      <c r="F59" s="15">
        <v>26109</v>
      </c>
      <c r="G59" s="15">
        <v>425</v>
      </c>
      <c r="H59" s="15">
        <v>91650</v>
      </c>
    </row>
    <row r="60" spans="1:8" ht="12.75">
      <c r="A60" s="11" t="s">
        <v>22</v>
      </c>
      <c r="B60" s="15">
        <v>47</v>
      </c>
      <c r="C60" s="15">
        <v>0</v>
      </c>
      <c r="D60" s="15">
        <v>30</v>
      </c>
      <c r="E60" s="15">
        <v>4</v>
      </c>
      <c r="F60" s="15">
        <v>13045</v>
      </c>
      <c r="G60" s="15">
        <v>35</v>
      </c>
      <c r="H60" s="15">
        <v>13161</v>
      </c>
    </row>
    <row r="61" spans="1:8" ht="12.75">
      <c r="A61" s="11" t="s">
        <v>23</v>
      </c>
      <c r="B61" s="15">
        <v>293649</v>
      </c>
      <c r="C61" s="15">
        <v>0</v>
      </c>
      <c r="D61" s="15">
        <v>6447</v>
      </c>
      <c r="E61" s="15">
        <v>689</v>
      </c>
      <c r="F61" s="15">
        <v>0</v>
      </c>
      <c r="G61" s="15">
        <v>909</v>
      </c>
      <c r="H61" s="15">
        <v>301694</v>
      </c>
    </row>
    <row r="62" spans="1:8" ht="12.75">
      <c r="A62" s="6" t="s">
        <v>24</v>
      </c>
      <c r="B62" s="15">
        <f aca="true" t="shared" si="10" ref="B62:H62">SUM(B63:B67)</f>
        <v>1393437</v>
      </c>
      <c r="C62" s="15">
        <f t="shared" si="10"/>
        <v>34147</v>
      </c>
      <c r="D62" s="15">
        <f t="shared" si="10"/>
        <v>1351862</v>
      </c>
      <c r="E62" s="15">
        <f t="shared" si="10"/>
        <v>798972</v>
      </c>
      <c r="F62" s="15">
        <f t="shared" si="10"/>
        <v>497507</v>
      </c>
      <c r="G62" s="15">
        <f t="shared" si="10"/>
        <v>2502810</v>
      </c>
      <c r="H62" s="15">
        <f t="shared" si="10"/>
        <v>6578737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3</v>
      </c>
      <c r="H63" s="15">
        <v>7</v>
      </c>
    </row>
    <row r="64" spans="1:8" ht="12.75">
      <c r="A64" s="11" t="s">
        <v>26</v>
      </c>
      <c r="B64" s="15">
        <v>271538</v>
      </c>
      <c r="C64" s="15">
        <v>22295</v>
      </c>
      <c r="D64" s="15">
        <v>465747</v>
      </c>
      <c r="E64" s="15">
        <v>285975</v>
      </c>
      <c r="F64" s="15">
        <v>440948</v>
      </c>
      <c r="G64" s="15">
        <v>14415</v>
      </c>
      <c r="H64" s="15">
        <v>1500918</v>
      </c>
    </row>
    <row r="65" spans="1:8" ht="12.75">
      <c r="A65" s="11" t="s">
        <v>27</v>
      </c>
      <c r="B65" s="15">
        <v>9459</v>
      </c>
      <c r="C65" s="15">
        <v>0</v>
      </c>
      <c r="D65" s="15">
        <v>127014</v>
      </c>
      <c r="E65" s="15">
        <v>470099</v>
      </c>
      <c r="F65" s="15">
        <v>0</v>
      </c>
      <c r="G65" s="15">
        <v>52</v>
      </c>
      <c r="H65" s="15">
        <v>606625</v>
      </c>
    </row>
    <row r="66" spans="1:8" ht="12.75">
      <c r="A66" s="11" t="s">
        <v>28</v>
      </c>
      <c r="B66" s="10">
        <v>17313</v>
      </c>
      <c r="C66" s="10">
        <v>34</v>
      </c>
      <c r="D66" s="10">
        <v>11814</v>
      </c>
      <c r="E66" s="10">
        <v>668</v>
      </c>
      <c r="F66" s="10">
        <v>299</v>
      </c>
      <c r="G66" s="10">
        <v>27671</v>
      </c>
      <c r="H66" s="10">
        <v>57799</v>
      </c>
    </row>
    <row r="67" spans="1:8" ht="12.75">
      <c r="A67" s="11" t="s">
        <v>29</v>
      </c>
      <c r="B67" s="15">
        <v>1095126</v>
      </c>
      <c r="C67" s="15">
        <v>11818</v>
      </c>
      <c r="D67" s="15">
        <v>747286</v>
      </c>
      <c r="E67" s="15">
        <v>42229</v>
      </c>
      <c r="F67" s="15">
        <v>56260</v>
      </c>
      <c r="G67" s="15">
        <v>2460669</v>
      </c>
      <c r="H67" s="15">
        <v>4413388</v>
      </c>
    </row>
    <row r="68" spans="1:8" ht="12.75">
      <c r="A68" s="8" t="s">
        <v>30</v>
      </c>
      <c r="B68" s="9">
        <f aca="true" t="shared" si="11" ref="B68:H68">SUM(B69,B74)</f>
        <v>40158</v>
      </c>
      <c r="C68" s="9">
        <f t="shared" si="11"/>
        <v>198</v>
      </c>
      <c r="D68" s="9">
        <f t="shared" si="11"/>
        <v>329267</v>
      </c>
      <c r="E68" s="9">
        <f t="shared" si="11"/>
        <v>382616</v>
      </c>
      <c r="F68" s="9">
        <f t="shared" si="11"/>
        <v>637061</v>
      </c>
      <c r="G68" s="9">
        <f t="shared" si="11"/>
        <v>705</v>
      </c>
      <c r="H68" s="9">
        <f t="shared" si="11"/>
        <v>1390006</v>
      </c>
    </row>
    <row r="69" spans="1:8" ht="12.75">
      <c r="A69" s="6" t="s">
        <v>31</v>
      </c>
      <c r="B69" s="15">
        <f aca="true" t="shared" si="12" ref="B69:H69">SUM(B70:B73)</f>
        <v>18077</v>
      </c>
      <c r="C69" s="15">
        <f t="shared" si="12"/>
        <v>197</v>
      </c>
      <c r="D69" s="15">
        <f t="shared" si="12"/>
        <v>175696</v>
      </c>
      <c r="E69" s="15">
        <f t="shared" si="12"/>
        <v>130106</v>
      </c>
      <c r="F69" s="15">
        <f t="shared" si="12"/>
        <v>591356</v>
      </c>
      <c r="G69" s="15">
        <f t="shared" si="12"/>
        <v>33</v>
      </c>
      <c r="H69" s="15">
        <f t="shared" si="12"/>
        <v>915464</v>
      </c>
    </row>
    <row r="70" spans="1:8" ht="12.75">
      <c r="A70" s="11" t="s">
        <v>32</v>
      </c>
      <c r="B70" s="15">
        <v>1034</v>
      </c>
      <c r="C70" s="15">
        <v>0</v>
      </c>
      <c r="D70" s="15">
        <v>0</v>
      </c>
      <c r="E70" s="15">
        <v>0</v>
      </c>
      <c r="F70" s="15">
        <v>1</v>
      </c>
      <c r="G70" s="15">
        <v>3</v>
      </c>
      <c r="H70" s="15">
        <v>1038</v>
      </c>
    </row>
    <row r="71" spans="1:8" ht="12.75">
      <c r="A71" s="11" t="s">
        <v>33</v>
      </c>
      <c r="B71" s="15">
        <v>15339</v>
      </c>
      <c r="C71" s="15">
        <v>0</v>
      </c>
      <c r="D71" s="15">
        <v>2421</v>
      </c>
      <c r="E71" s="15">
        <v>13</v>
      </c>
      <c r="F71" s="15">
        <v>591352</v>
      </c>
      <c r="G71" s="15">
        <v>30</v>
      </c>
      <c r="H71" s="15">
        <v>609156</v>
      </c>
    </row>
    <row r="72" spans="1:8" ht="12.75">
      <c r="A72" s="11" t="s">
        <v>34</v>
      </c>
      <c r="B72" s="15">
        <v>1247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1247</v>
      </c>
    </row>
    <row r="73" spans="1:8" ht="12.75">
      <c r="A73" s="11" t="s">
        <v>35</v>
      </c>
      <c r="B73" s="15">
        <v>457</v>
      </c>
      <c r="C73" s="15">
        <v>197</v>
      </c>
      <c r="D73" s="15">
        <v>173275</v>
      </c>
      <c r="E73" s="15">
        <v>130093</v>
      </c>
      <c r="F73" s="15">
        <v>2</v>
      </c>
      <c r="G73" s="15">
        <v>0</v>
      </c>
      <c r="H73" s="15">
        <v>304023</v>
      </c>
    </row>
    <row r="74" spans="1:8" ht="12.75">
      <c r="A74" s="12" t="s">
        <v>36</v>
      </c>
      <c r="B74" s="10">
        <f aca="true" t="shared" si="13" ref="B74:H74">SUM(B75:B84)</f>
        <v>22081</v>
      </c>
      <c r="C74" s="10">
        <f t="shared" si="13"/>
        <v>1</v>
      </c>
      <c r="D74" s="10">
        <f t="shared" si="13"/>
        <v>153571</v>
      </c>
      <c r="E74" s="10">
        <f t="shared" si="13"/>
        <v>252510</v>
      </c>
      <c r="F74" s="10">
        <f t="shared" si="13"/>
        <v>45705</v>
      </c>
      <c r="G74" s="10">
        <f t="shared" si="13"/>
        <v>672</v>
      </c>
      <c r="H74" s="10">
        <f t="shared" si="13"/>
        <v>474542</v>
      </c>
    </row>
    <row r="75" spans="1:8" ht="12.75">
      <c r="A75" s="11" t="s">
        <v>37</v>
      </c>
      <c r="B75" s="15">
        <v>10524</v>
      </c>
      <c r="C75" s="15">
        <v>0</v>
      </c>
      <c r="D75" s="15">
        <v>35851</v>
      </c>
      <c r="E75" s="15">
        <v>86651</v>
      </c>
      <c r="F75" s="15">
        <v>0</v>
      </c>
      <c r="G75" s="15">
        <v>14</v>
      </c>
      <c r="H75" s="15">
        <v>133041</v>
      </c>
    </row>
    <row r="76" spans="1:8" ht="12.75">
      <c r="A76" s="11" t="s">
        <v>38</v>
      </c>
      <c r="B76" s="15">
        <v>512</v>
      </c>
      <c r="C76" s="15">
        <v>0</v>
      </c>
      <c r="D76" s="15">
        <v>102867</v>
      </c>
      <c r="E76" s="15">
        <v>140748</v>
      </c>
      <c r="F76" s="15">
        <v>37255</v>
      </c>
      <c r="G76" s="15">
        <v>0</v>
      </c>
      <c r="H76" s="15">
        <v>281383</v>
      </c>
    </row>
    <row r="77" spans="1:8" ht="12.75">
      <c r="A77" s="11" t="s">
        <v>39</v>
      </c>
      <c r="B77" s="15">
        <v>7476</v>
      </c>
      <c r="C77" s="15">
        <v>0</v>
      </c>
      <c r="D77" s="15">
        <v>475</v>
      </c>
      <c r="E77" s="15">
        <v>19</v>
      </c>
      <c r="F77" s="15">
        <v>0</v>
      </c>
      <c r="G77" s="15">
        <v>300</v>
      </c>
      <c r="H77" s="15">
        <v>8271</v>
      </c>
    </row>
    <row r="78" spans="1:8" ht="12.75">
      <c r="A78" s="11" t="s">
        <v>40</v>
      </c>
      <c r="B78" s="10">
        <v>169</v>
      </c>
      <c r="C78" s="10">
        <v>0</v>
      </c>
      <c r="D78" s="10">
        <v>0</v>
      </c>
      <c r="E78" s="10">
        <v>3900</v>
      </c>
      <c r="F78" s="10">
        <v>715</v>
      </c>
      <c r="G78" s="10">
        <v>0</v>
      </c>
      <c r="H78" s="10">
        <v>4784</v>
      </c>
    </row>
    <row r="79" spans="1:8" ht="12.75">
      <c r="A79" s="11" t="s">
        <v>41</v>
      </c>
      <c r="B79" s="10">
        <v>18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18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>
      <c r="A81" s="11" t="s">
        <v>43</v>
      </c>
      <c r="B81" s="10">
        <v>150</v>
      </c>
      <c r="C81" s="10">
        <v>0</v>
      </c>
      <c r="D81" s="10">
        <v>240</v>
      </c>
      <c r="E81" s="10">
        <v>0</v>
      </c>
      <c r="F81" s="10">
        <v>0</v>
      </c>
      <c r="G81" s="10">
        <v>0</v>
      </c>
      <c r="H81" s="10">
        <v>390</v>
      </c>
    </row>
    <row r="82" spans="1:8" ht="12.75">
      <c r="A82" s="11" t="s">
        <v>44</v>
      </c>
      <c r="B82" s="10">
        <v>9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9</v>
      </c>
    </row>
    <row r="83" spans="1:8" ht="12.75">
      <c r="A83" s="11" t="s">
        <v>45</v>
      </c>
      <c r="B83" s="15">
        <v>360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360</v>
      </c>
    </row>
    <row r="84" spans="1:8" ht="12.75">
      <c r="A84" s="11" t="s">
        <v>46</v>
      </c>
      <c r="B84" s="15">
        <v>2863</v>
      </c>
      <c r="C84" s="15">
        <v>1</v>
      </c>
      <c r="D84" s="15">
        <v>14138</v>
      </c>
      <c r="E84" s="15">
        <v>21192</v>
      </c>
      <c r="F84" s="15">
        <v>7735</v>
      </c>
      <c r="G84" s="15">
        <v>358</v>
      </c>
      <c r="H84" s="15">
        <v>46286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5</v>
      </c>
      <c r="H85" s="9">
        <f t="shared" si="14"/>
        <v>5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2</v>
      </c>
      <c r="H88" s="15">
        <v>2</v>
      </c>
    </row>
    <row r="89" spans="1:8" ht="12.75">
      <c r="A89" s="8" t="s">
        <v>51</v>
      </c>
      <c r="B89" s="9">
        <f aca="true" t="shared" si="15" ref="B89:H89">SUM(B55,B68,B85)</f>
        <v>3427472</v>
      </c>
      <c r="C89" s="9">
        <f t="shared" si="15"/>
        <v>139391</v>
      </c>
      <c r="D89" s="9">
        <f t="shared" si="15"/>
        <v>2066173</v>
      </c>
      <c r="E89" s="9">
        <f t="shared" si="15"/>
        <v>1584321</v>
      </c>
      <c r="F89" s="9">
        <f t="shared" si="15"/>
        <v>1654145</v>
      </c>
      <c r="G89" s="9">
        <f t="shared" si="15"/>
        <v>2519148</v>
      </c>
      <c r="H89" s="9">
        <f t="shared" si="15"/>
        <v>11390650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101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9655</v>
      </c>
      <c r="C100" s="9">
        <f t="shared" si="16"/>
        <v>26394</v>
      </c>
      <c r="D100" s="9">
        <f t="shared" si="16"/>
        <v>26545</v>
      </c>
      <c r="E100" s="9">
        <f t="shared" si="16"/>
        <v>0</v>
      </c>
      <c r="F100" s="9">
        <f t="shared" si="16"/>
        <v>28879</v>
      </c>
      <c r="G100" s="9">
        <f t="shared" si="16"/>
        <v>0</v>
      </c>
      <c r="H100" s="9">
        <f t="shared" si="16"/>
        <v>91474</v>
      </c>
    </row>
    <row r="101" spans="1:8" ht="12.75">
      <c r="A101" s="6" t="s">
        <v>18</v>
      </c>
      <c r="B101" s="15">
        <f aca="true" t="shared" si="17" ref="B101:H101">SUM(B102:B106)</f>
        <v>44</v>
      </c>
      <c r="C101" s="15">
        <f t="shared" si="17"/>
        <v>0</v>
      </c>
      <c r="D101" s="15">
        <f t="shared" si="17"/>
        <v>1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45</v>
      </c>
    </row>
    <row r="102" spans="1:8" ht="12.75">
      <c r="A102" s="11" t="s">
        <v>19</v>
      </c>
      <c r="B102" s="15">
        <v>44</v>
      </c>
      <c r="C102" s="15">
        <v>0</v>
      </c>
      <c r="D102" s="15">
        <v>1</v>
      </c>
      <c r="E102" s="15" t="s">
        <v>52</v>
      </c>
      <c r="F102" s="15">
        <v>0</v>
      </c>
      <c r="G102" s="15" t="s">
        <v>52</v>
      </c>
      <c r="H102" s="15">
        <v>45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9611</v>
      </c>
      <c r="C107" s="15">
        <f t="shared" si="18"/>
        <v>26394</v>
      </c>
      <c r="D107" s="15">
        <f t="shared" si="18"/>
        <v>26544</v>
      </c>
      <c r="E107" s="15">
        <f t="shared" si="18"/>
        <v>0</v>
      </c>
      <c r="F107" s="15">
        <f t="shared" si="18"/>
        <v>28879</v>
      </c>
      <c r="G107" s="15">
        <f t="shared" si="18"/>
        <v>0</v>
      </c>
      <c r="H107" s="15">
        <f t="shared" si="18"/>
        <v>91429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8970</v>
      </c>
      <c r="C109" s="15">
        <v>25877</v>
      </c>
      <c r="D109" s="15">
        <v>26392</v>
      </c>
      <c r="E109" s="15" t="s">
        <v>52</v>
      </c>
      <c r="F109" s="15">
        <v>27940</v>
      </c>
      <c r="G109" s="15" t="s">
        <v>52</v>
      </c>
      <c r="H109" s="15">
        <v>89180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119</v>
      </c>
      <c r="C111" s="10">
        <v>58</v>
      </c>
      <c r="D111" s="10">
        <v>4</v>
      </c>
      <c r="E111" s="10" t="s">
        <v>52</v>
      </c>
      <c r="F111" s="10">
        <v>0</v>
      </c>
      <c r="G111" s="10" t="s">
        <v>52</v>
      </c>
      <c r="H111" s="10">
        <v>181</v>
      </c>
    </row>
    <row r="112" spans="1:8" ht="12.75">
      <c r="A112" s="11" t="s">
        <v>29</v>
      </c>
      <c r="B112" s="15">
        <v>522</v>
      </c>
      <c r="C112" s="15">
        <v>459</v>
      </c>
      <c r="D112" s="15">
        <v>148</v>
      </c>
      <c r="E112" s="15" t="s">
        <v>52</v>
      </c>
      <c r="F112" s="15">
        <v>939</v>
      </c>
      <c r="G112" s="15" t="s">
        <v>52</v>
      </c>
      <c r="H112" s="15">
        <v>2068</v>
      </c>
    </row>
    <row r="113" spans="1:8" ht="12.75">
      <c r="A113" s="8" t="s">
        <v>30</v>
      </c>
      <c r="B113" s="9">
        <f aca="true" t="shared" si="19" ref="B113:H113">SUM(B114,B119)</f>
        <v>959</v>
      </c>
      <c r="C113" s="9">
        <f t="shared" si="19"/>
        <v>0</v>
      </c>
      <c r="D113" s="9">
        <f t="shared" si="19"/>
        <v>8012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8971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958</v>
      </c>
      <c r="C119" s="10">
        <f t="shared" si="21"/>
        <v>0</v>
      </c>
      <c r="D119" s="10">
        <f t="shared" si="21"/>
        <v>8012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8970</v>
      </c>
    </row>
    <row r="120" spans="1:8" ht="12.75">
      <c r="A120" s="11" t="s">
        <v>37</v>
      </c>
      <c r="B120" s="15">
        <v>0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0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958</v>
      </c>
      <c r="C123" s="10">
        <v>0</v>
      </c>
      <c r="D123" s="10">
        <v>8012</v>
      </c>
      <c r="E123" s="10" t="s">
        <v>52</v>
      </c>
      <c r="F123" s="10">
        <v>0</v>
      </c>
      <c r="G123" s="10" t="s">
        <v>52</v>
      </c>
      <c r="H123" s="10">
        <v>8970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86</v>
      </c>
      <c r="C130" s="9">
        <f t="shared" si="22"/>
        <v>20</v>
      </c>
      <c r="D130" s="9">
        <f t="shared" si="22"/>
        <v>0</v>
      </c>
      <c r="E130" s="9">
        <f t="shared" si="22"/>
        <v>0</v>
      </c>
      <c r="F130" s="9">
        <f t="shared" si="22"/>
        <v>16692</v>
      </c>
      <c r="G130" s="9">
        <f t="shared" si="22"/>
        <v>0</v>
      </c>
      <c r="H130" s="9">
        <f t="shared" si="22"/>
        <v>16798</v>
      </c>
    </row>
    <row r="131" spans="1:8" ht="12.75">
      <c r="A131" s="11" t="s">
        <v>48</v>
      </c>
      <c r="B131" s="15">
        <v>84</v>
      </c>
      <c r="C131" s="15">
        <v>5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89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16296</v>
      </c>
      <c r="G132" s="15" t="s">
        <v>52</v>
      </c>
      <c r="H132" s="15">
        <v>16296</v>
      </c>
    </row>
    <row r="133" spans="1:8" ht="12.75">
      <c r="A133" s="11" t="s">
        <v>50</v>
      </c>
      <c r="B133" s="15">
        <v>2</v>
      </c>
      <c r="C133" s="15">
        <v>15</v>
      </c>
      <c r="D133" s="15">
        <v>0</v>
      </c>
      <c r="E133" s="15" t="s">
        <v>52</v>
      </c>
      <c r="F133" s="15">
        <v>396</v>
      </c>
      <c r="G133" s="15" t="s">
        <v>52</v>
      </c>
      <c r="H133" s="15">
        <v>413</v>
      </c>
    </row>
    <row r="134" spans="1:8" ht="12.75">
      <c r="A134" s="8" t="s">
        <v>51</v>
      </c>
      <c r="B134" s="9">
        <f aca="true" t="shared" si="23" ref="B134:H134">SUM(B100,B113,B130)</f>
        <v>10700</v>
      </c>
      <c r="C134" s="9">
        <f t="shared" si="23"/>
        <v>26414</v>
      </c>
      <c r="D134" s="9">
        <f t="shared" si="23"/>
        <v>34557</v>
      </c>
      <c r="E134" s="9">
        <f t="shared" si="23"/>
        <v>0</v>
      </c>
      <c r="F134" s="9">
        <f t="shared" si="23"/>
        <v>45571</v>
      </c>
      <c r="G134" s="9">
        <f t="shared" si="23"/>
        <v>0</v>
      </c>
      <c r="H134" s="9">
        <f t="shared" si="23"/>
        <v>117243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102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16655695</v>
      </c>
      <c r="C145" s="9">
        <f t="shared" si="24"/>
        <v>2272711</v>
      </c>
      <c r="D145" s="9">
        <f t="shared" si="24"/>
        <v>18428928</v>
      </c>
      <c r="E145" s="9">
        <f t="shared" si="24"/>
        <v>6896576</v>
      </c>
      <c r="F145" s="9">
        <f t="shared" si="24"/>
        <v>4383429</v>
      </c>
      <c r="G145" s="9">
        <f t="shared" si="24"/>
        <v>2975617</v>
      </c>
      <c r="H145" s="9">
        <f t="shared" si="24"/>
        <v>51612958</v>
      </c>
    </row>
    <row r="146" spans="1:8" ht="12.75">
      <c r="A146" s="6" t="s">
        <v>18</v>
      </c>
      <c r="B146" s="15">
        <f aca="true" t="shared" si="25" ref="B146:H146">SUM(B147:B151)</f>
        <v>2774651</v>
      </c>
      <c r="C146" s="15">
        <f t="shared" si="25"/>
        <v>122536</v>
      </c>
      <c r="D146" s="15">
        <f t="shared" si="25"/>
        <v>1322087</v>
      </c>
      <c r="E146" s="15">
        <f t="shared" si="25"/>
        <v>417811</v>
      </c>
      <c r="F146" s="15">
        <f t="shared" si="25"/>
        <v>775935</v>
      </c>
      <c r="G146" s="15">
        <f t="shared" si="25"/>
        <v>15810</v>
      </c>
      <c r="H146" s="15">
        <f t="shared" si="25"/>
        <v>5428830</v>
      </c>
    </row>
    <row r="147" spans="1:8" ht="12.75">
      <c r="A147" s="11" t="s">
        <v>19</v>
      </c>
      <c r="B147" s="15">
        <v>1822902</v>
      </c>
      <c r="C147" s="15">
        <v>114126</v>
      </c>
      <c r="D147" s="15">
        <v>1064308</v>
      </c>
      <c r="E147" s="15">
        <v>371995</v>
      </c>
      <c r="F147" s="15">
        <v>664047</v>
      </c>
      <c r="G147" s="15">
        <v>14305</v>
      </c>
      <c r="H147" s="15">
        <v>4051683</v>
      </c>
    </row>
    <row r="148" spans="1:8" ht="12.75">
      <c r="A148" s="11" t="s">
        <v>20</v>
      </c>
      <c r="B148" s="15">
        <v>62973</v>
      </c>
      <c r="C148" s="15">
        <v>1</v>
      </c>
      <c r="D148" s="15">
        <v>26887</v>
      </c>
      <c r="E148" s="15">
        <v>34549</v>
      </c>
      <c r="F148" s="15">
        <v>23574</v>
      </c>
      <c r="G148" s="15">
        <v>40</v>
      </c>
      <c r="H148" s="15">
        <v>148024</v>
      </c>
    </row>
    <row r="149" spans="1:8" ht="12.75">
      <c r="A149" s="11" t="s">
        <v>21</v>
      </c>
      <c r="B149" s="15">
        <v>213729</v>
      </c>
      <c r="C149" s="15">
        <v>3243</v>
      </c>
      <c r="D149" s="15">
        <v>200913</v>
      </c>
      <c r="E149" s="15">
        <v>9855</v>
      </c>
      <c r="F149" s="15">
        <v>75162</v>
      </c>
      <c r="G149" s="15">
        <v>495</v>
      </c>
      <c r="H149" s="15">
        <v>503398</v>
      </c>
    </row>
    <row r="150" spans="1:8" ht="12.75">
      <c r="A150" s="11" t="s">
        <v>22</v>
      </c>
      <c r="B150" s="15">
        <v>3213</v>
      </c>
      <c r="C150" s="15">
        <v>5119</v>
      </c>
      <c r="D150" s="15">
        <v>490</v>
      </c>
      <c r="E150" s="15">
        <v>690</v>
      </c>
      <c r="F150" s="15">
        <v>13047</v>
      </c>
      <c r="G150" s="15">
        <v>35</v>
      </c>
      <c r="H150" s="15">
        <v>22594</v>
      </c>
    </row>
    <row r="151" spans="1:8" ht="12.75">
      <c r="A151" s="11" t="s">
        <v>23</v>
      </c>
      <c r="B151" s="15">
        <v>671834</v>
      </c>
      <c r="C151" s="15">
        <v>47</v>
      </c>
      <c r="D151" s="15">
        <v>29489</v>
      </c>
      <c r="E151" s="15">
        <v>722</v>
      </c>
      <c r="F151" s="15">
        <v>105</v>
      </c>
      <c r="G151" s="15">
        <v>935</v>
      </c>
      <c r="H151" s="15">
        <v>703131</v>
      </c>
    </row>
    <row r="152" spans="1:8" ht="12.75">
      <c r="A152" s="6" t="s">
        <v>24</v>
      </c>
      <c r="B152" s="15">
        <f aca="true" t="shared" si="26" ref="B152:H152">SUM(B153:B157)</f>
        <v>13881044</v>
      </c>
      <c r="C152" s="15">
        <f t="shared" si="26"/>
        <v>2150175</v>
      </c>
      <c r="D152" s="15">
        <f t="shared" si="26"/>
        <v>17106841</v>
      </c>
      <c r="E152" s="15">
        <f t="shared" si="26"/>
        <v>6478765</v>
      </c>
      <c r="F152" s="15">
        <f t="shared" si="26"/>
        <v>3607494</v>
      </c>
      <c r="G152" s="15">
        <f t="shared" si="26"/>
        <v>2959807</v>
      </c>
      <c r="H152" s="15">
        <f t="shared" si="26"/>
        <v>46184128</v>
      </c>
    </row>
    <row r="153" spans="1:8" ht="12.75">
      <c r="A153" s="11" t="s">
        <v>25</v>
      </c>
      <c r="B153" s="15">
        <v>14</v>
      </c>
      <c r="C153" s="15">
        <v>2</v>
      </c>
      <c r="D153" s="15">
        <v>17</v>
      </c>
      <c r="E153" s="15">
        <v>6</v>
      </c>
      <c r="F153" s="15">
        <v>4</v>
      </c>
      <c r="G153" s="15">
        <v>3</v>
      </c>
      <c r="H153" s="15">
        <v>46</v>
      </c>
    </row>
    <row r="154" spans="1:8" ht="12.75">
      <c r="A154" s="11" t="s">
        <v>26</v>
      </c>
      <c r="B154" s="15">
        <v>7243515</v>
      </c>
      <c r="C154" s="15">
        <v>1917860</v>
      </c>
      <c r="D154" s="15">
        <v>9162382</v>
      </c>
      <c r="E154" s="15">
        <v>2887887</v>
      </c>
      <c r="F154" s="15">
        <v>2903501</v>
      </c>
      <c r="G154" s="15">
        <v>81958</v>
      </c>
      <c r="H154" s="15">
        <v>24197104</v>
      </c>
    </row>
    <row r="155" spans="1:8" ht="12.75">
      <c r="A155" s="11" t="s">
        <v>27</v>
      </c>
      <c r="B155" s="15">
        <v>62131</v>
      </c>
      <c r="C155" s="15">
        <v>585</v>
      </c>
      <c r="D155" s="15">
        <v>1876820</v>
      </c>
      <c r="E155" s="15">
        <v>3001168</v>
      </c>
      <c r="F155" s="15">
        <v>10</v>
      </c>
      <c r="G155" s="15">
        <v>52</v>
      </c>
      <c r="H155" s="15">
        <v>4940767</v>
      </c>
    </row>
    <row r="156" spans="1:8" ht="12.75">
      <c r="A156" s="11" t="s">
        <v>28</v>
      </c>
      <c r="B156" s="10">
        <v>284048</v>
      </c>
      <c r="C156" s="10">
        <v>52598</v>
      </c>
      <c r="D156" s="10">
        <v>689176</v>
      </c>
      <c r="E156" s="10">
        <v>43142</v>
      </c>
      <c r="F156" s="10">
        <v>46148</v>
      </c>
      <c r="G156" s="10">
        <v>29571</v>
      </c>
      <c r="H156" s="10">
        <v>1144683</v>
      </c>
    </row>
    <row r="157" spans="1:8" ht="12.75">
      <c r="A157" s="11" t="s">
        <v>29</v>
      </c>
      <c r="B157" s="15">
        <v>6291336</v>
      </c>
      <c r="C157" s="15">
        <v>179130</v>
      </c>
      <c r="D157" s="15">
        <v>5378446</v>
      </c>
      <c r="E157" s="15">
        <v>546562</v>
      </c>
      <c r="F157" s="15">
        <v>657831</v>
      </c>
      <c r="G157" s="15">
        <v>2848223</v>
      </c>
      <c r="H157" s="15">
        <v>15901528</v>
      </c>
    </row>
    <row r="158" spans="1:8" ht="12.75">
      <c r="A158" s="8" t="s">
        <v>30</v>
      </c>
      <c r="B158" s="9">
        <f aca="true" t="shared" si="27" ref="B158:H158">SUM(B159,B164)</f>
        <v>610832</v>
      </c>
      <c r="C158" s="9">
        <f t="shared" si="27"/>
        <v>98007</v>
      </c>
      <c r="D158" s="9">
        <f t="shared" si="27"/>
        <v>10965416</v>
      </c>
      <c r="E158" s="9">
        <f t="shared" si="27"/>
        <v>3437859</v>
      </c>
      <c r="F158" s="9">
        <f t="shared" si="27"/>
        <v>1447194</v>
      </c>
      <c r="G158" s="9">
        <f t="shared" si="27"/>
        <v>746</v>
      </c>
      <c r="H158" s="9">
        <f t="shared" si="27"/>
        <v>16560057</v>
      </c>
    </row>
    <row r="159" spans="1:8" ht="12.75">
      <c r="A159" s="6" t="s">
        <v>31</v>
      </c>
      <c r="B159" s="15">
        <f aca="true" t="shared" si="28" ref="B159:H159">SUM(B160:B163)</f>
        <v>18690</v>
      </c>
      <c r="C159" s="15">
        <f t="shared" si="28"/>
        <v>211</v>
      </c>
      <c r="D159" s="15">
        <f t="shared" si="28"/>
        <v>1179769</v>
      </c>
      <c r="E159" s="15">
        <f t="shared" si="28"/>
        <v>244975</v>
      </c>
      <c r="F159" s="15">
        <f t="shared" si="28"/>
        <v>592505</v>
      </c>
      <c r="G159" s="15">
        <f t="shared" si="28"/>
        <v>35</v>
      </c>
      <c r="H159" s="15">
        <f t="shared" si="28"/>
        <v>2036187</v>
      </c>
    </row>
    <row r="160" spans="1:8" ht="12.75">
      <c r="A160" s="11" t="s">
        <v>32</v>
      </c>
      <c r="B160" s="15">
        <v>1341</v>
      </c>
      <c r="C160" s="15">
        <v>14</v>
      </c>
      <c r="D160" s="15">
        <v>98</v>
      </c>
      <c r="E160" s="15">
        <v>0</v>
      </c>
      <c r="F160" s="15">
        <v>1</v>
      </c>
      <c r="G160" s="15">
        <v>5</v>
      </c>
      <c r="H160" s="15">
        <v>1459</v>
      </c>
    </row>
    <row r="161" spans="1:8" ht="12.75">
      <c r="A161" s="11" t="s">
        <v>33</v>
      </c>
      <c r="B161" s="15">
        <v>15641</v>
      </c>
      <c r="C161" s="15">
        <v>0</v>
      </c>
      <c r="D161" s="15">
        <v>716564</v>
      </c>
      <c r="E161" s="15">
        <v>42682</v>
      </c>
      <c r="F161" s="15">
        <v>591362</v>
      </c>
      <c r="G161" s="15">
        <v>30</v>
      </c>
      <c r="H161" s="15">
        <v>1366280</v>
      </c>
    </row>
    <row r="162" spans="1:8" ht="12.75">
      <c r="A162" s="11" t="s">
        <v>34</v>
      </c>
      <c r="B162" s="15">
        <v>1248</v>
      </c>
      <c r="C162" s="15">
        <v>0</v>
      </c>
      <c r="D162" s="15">
        <v>230060</v>
      </c>
      <c r="E162" s="15">
        <v>69675</v>
      </c>
      <c r="F162" s="15">
        <v>1140</v>
      </c>
      <c r="G162" s="15">
        <v>0</v>
      </c>
      <c r="H162" s="15">
        <v>302124</v>
      </c>
    </row>
    <row r="163" spans="1:8" ht="12.75">
      <c r="A163" s="11" t="s">
        <v>35</v>
      </c>
      <c r="B163" s="15">
        <v>460</v>
      </c>
      <c r="C163" s="15">
        <v>197</v>
      </c>
      <c r="D163" s="15">
        <v>233047</v>
      </c>
      <c r="E163" s="15">
        <v>132618</v>
      </c>
      <c r="F163" s="15">
        <v>2</v>
      </c>
      <c r="G163" s="15">
        <v>0</v>
      </c>
      <c r="H163" s="15">
        <v>366324</v>
      </c>
    </row>
    <row r="164" spans="1:8" ht="12.75">
      <c r="A164" s="12" t="s">
        <v>36</v>
      </c>
      <c r="B164" s="10">
        <f aca="true" t="shared" si="29" ref="B164:H164">SUM(B165:B174)</f>
        <v>592142</v>
      </c>
      <c r="C164" s="10">
        <f t="shared" si="29"/>
        <v>97796</v>
      </c>
      <c r="D164" s="10">
        <f t="shared" si="29"/>
        <v>9785647</v>
      </c>
      <c r="E164" s="10">
        <f t="shared" si="29"/>
        <v>3192884</v>
      </c>
      <c r="F164" s="10">
        <f t="shared" si="29"/>
        <v>854689</v>
      </c>
      <c r="G164" s="10">
        <f t="shared" si="29"/>
        <v>711</v>
      </c>
      <c r="H164" s="10">
        <f t="shared" si="29"/>
        <v>14523870</v>
      </c>
    </row>
    <row r="165" spans="1:8" ht="12.75">
      <c r="A165" s="11" t="s">
        <v>37</v>
      </c>
      <c r="B165" s="15">
        <v>179224</v>
      </c>
      <c r="C165" s="15">
        <v>3853</v>
      </c>
      <c r="D165" s="15">
        <v>725686</v>
      </c>
      <c r="E165" s="15">
        <v>365141</v>
      </c>
      <c r="F165" s="15">
        <v>6637</v>
      </c>
      <c r="G165" s="15">
        <v>14</v>
      </c>
      <c r="H165" s="15">
        <v>1280556</v>
      </c>
    </row>
    <row r="166" spans="1:8" ht="12.75">
      <c r="A166" s="11" t="s">
        <v>38</v>
      </c>
      <c r="B166" s="15">
        <v>96380</v>
      </c>
      <c r="C166" s="15">
        <v>4771</v>
      </c>
      <c r="D166" s="15">
        <v>1894003</v>
      </c>
      <c r="E166" s="15">
        <v>608727</v>
      </c>
      <c r="F166" s="15">
        <v>110361</v>
      </c>
      <c r="G166" s="15">
        <v>0</v>
      </c>
      <c r="H166" s="15">
        <v>2714242</v>
      </c>
    </row>
    <row r="167" spans="1:8" ht="12.75">
      <c r="A167" s="11" t="s">
        <v>39</v>
      </c>
      <c r="B167" s="15">
        <v>18657</v>
      </c>
      <c r="C167" s="15">
        <v>0</v>
      </c>
      <c r="D167" s="15">
        <v>1517</v>
      </c>
      <c r="E167" s="15">
        <v>20</v>
      </c>
      <c r="F167" s="15">
        <v>52</v>
      </c>
      <c r="G167" s="15">
        <v>300</v>
      </c>
      <c r="H167" s="15">
        <v>20546</v>
      </c>
    </row>
    <row r="168" spans="1:8" ht="12.75">
      <c r="A168" s="11" t="s">
        <v>40</v>
      </c>
      <c r="B168" s="10">
        <v>43797</v>
      </c>
      <c r="C168" s="10">
        <v>27631</v>
      </c>
      <c r="D168" s="10">
        <v>3299600</v>
      </c>
      <c r="E168" s="10">
        <v>1203830</v>
      </c>
      <c r="F168" s="10">
        <v>160246</v>
      </c>
      <c r="G168" s="10">
        <v>0</v>
      </c>
      <c r="H168" s="10">
        <v>4735103</v>
      </c>
    </row>
    <row r="169" spans="1:8" ht="12.75">
      <c r="A169" s="11" t="s">
        <v>41</v>
      </c>
      <c r="B169" s="10">
        <v>68658</v>
      </c>
      <c r="C169" s="10">
        <v>7566</v>
      </c>
      <c r="D169" s="10">
        <v>98770</v>
      </c>
      <c r="E169" s="10">
        <v>116774</v>
      </c>
      <c r="F169" s="10">
        <v>4016</v>
      </c>
      <c r="G169" s="10">
        <v>0</v>
      </c>
      <c r="H169" s="10">
        <v>295785</v>
      </c>
    </row>
    <row r="170" spans="1:8" ht="12.75">
      <c r="A170" s="11" t="s">
        <v>42</v>
      </c>
      <c r="B170" s="10">
        <v>55460</v>
      </c>
      <c r="C170" s="10">
        <v>33234</v>
      </c>
      <c r="D170" s="10">
        <v>2711425</v>
      </c>
      <c r="E170" s="10">
        <v>241016</v>
      </c>
      <c r="F170" s="10">
        <v>547616</v>
      </c>
      <c r="G170" s="10">
        <v>1</v>
      </c>
      <c r="H170" s="10">
        <v>3588752</v>
      </c>
    </row>
    <row r="171" spans="1:8" ht="12.75">
      <c r="A171" s="11" t="s">
        <v>43</v>
      </c>
      <c r="B171" s="10">
        <v>1870</v>
      </c>
      <c r="C171" s="10">
        <v>27</v>
      </c>
      <c r="D171" s="10">
        <v>827</v>
      </c>
      <c r="E171" s="10">
        <v>13582</v>
      </c>
      <c r="F171" s="10">
        <v>122</v>
      </c>
      <c r="G171" s="10">
        <v>0</v>
      </c>
      <c r="H171" s="10">
        <v>16428</v>
      </c>
    </row>
    <row r="172" spans="1:8" ht="12.75">
      <c r="A172" s="11" t="s">
        <v>44</v>
      </c>
      <c r="B172" s="10">
        <v>3241</v>
      </c>
      <c r="C172" s="10">
        <v>103</v>
      </c>
      <c r="D172" s="10">
        <v>10228</v>
      </c>
      <c r="E172" s="10">
        <v>95</v>
      </c>
      <c r="F172" s="10">
        <v>97</v>
      </c>
      <c r="G172" s="10">
        <v>8</v>
      </c>
      <c r="H172" s="10">
        <v>13771</v>
      </c>
    </row>
    <row r="173" spans="1:8" ht="12.75">
      <c r="A173" s="11" t="s">
        <v>45</v>
      </c>
      <c r="B173" s="15">
        <v>1967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1967</v>
      </c>
    </row>
    <row r="174" spans="1:8" ht="12.75">
      <c r="A174" s="11" t="s">
        <v>46</v>
      </c>
      <c r="B174" s="15">
        <v>122888</v>
      </c>
      <c r="C174" s="15">
        <v>20611</v>
      </c>
      <c r="D174" s="15">
        <v>1043591</v>
      </c>
      <c r="E174" s="15">
        <v>643699</v>
      </c>
      <c r="F174" s="15">
        <v>25542</v>
      </c>
      <c r="G174" s="15">
        <v>388</v>
      </c>
      <c r="H174" s="15">
        <v>1856720</v>
      </c>
    </row>
    <row r="175" spans="1:8" ht="12.75">
      <c r="A175" s="8" t="s">
        <v>47</v>
      </c>
      <c r="B175" s="9">
        <f aca="true" t="shared" si="30" ref="B175:H175">SUM(B176:B178)</f>
        <v>44161</v>
      </c>
      <c r="C175" s="9">
        <f t="shared" si="30"/>
        <v>12543</v>
      </c>
      <c r="D175" s="9">
        <f t="shared" si="30"/>
        <v>93927</v>
      </c>
      <c r="E175" s="9">
        <f t="shared" si="30"/>
        <v>8326</v>
      </c>
      <c r="F175" s="9">
        <f t="shared" si="30"/>
        <v>148708</v>
      </c>
      <c r="G175" s="9">
        <f t="shared" si="30"/>
        <v>20</v>
      </c>
      <c r="H175" s="9">
        <f t="shared" si="30"/>
        <v>307686</v>
      </c>
    </row>
    <row r="176" spans="1:8" ht="12.75">
      <c r="A176" s="11" t="s">
        <v>48</v>
      </c>
      <c r="B176" s="15">
        <v>5303</v>
      </c>
      <c r="C176" s="15">
        <v>3481</v>
      </c>
      <c r="D176" s="15">
        <v>12143</v>
      </c>
      <c r="E176" s="15">
        <v>3926</v>
      </c>
      <c r="F176" s="15">
        <v>0</v>
      </c>
      <c r="G176" s="15">
        <v>0</v>
      </c>
      <c r="H176" s="15">
        <v>24853</v>
      </c>
    </row>
    <row r="177" spans="1:8" ht="12.75">
      <c r="A177" s="11" t="s">
        <v>49</v>
      </c>
      <c r="B177" s="15">
        <v>19664</v>
      </c>
      <c r="C177" s="15">
        <v>2114</v>
      </c>
      <c r="D177" s="15">
        <v>9937</v>
      </c>
      <c r="E177" s="15">
        <v>0</v>
      </c>
      <c r="F177" s="15">
        <v>45860</v>
      </c>
      <c r="G177" s="15">
        <v>3</v>
      </c>
      <c r="H177" s="15">
        <v>77578</v>
      </c>
    </row>
    <row r="178" spans="1:8" ht="12.75">
      <c r="A178" s="11" t="s">
        <v>50</v>
      </c>
      <c r="B178" s="15">
        <v>19194</v>
      </c>
      <c r="C178" s="15">
        <v>6948</v>
      </c>
      <c r="D178" s="15">
        <v>71847</v>
      </c>
      <c r="E178" s="15">
        <v>4400</v>
      </c>
      <c r="F178" s="15">
        <v>102848</v>
      </c>
      <c r="G178" s="15">
        <v>17</v>
      </c>
      <c r="H178" s="15">
        <v>205255</v>
      </c>
    </row>
    <row r="179" spans="1:8" ht="12.75">
      <c r="A179" s="8" t="s">
        <v>51</v>
      </c>
      <c r="B179" s="9">
        <f aca="true" t="shared" si="31" ref="B179:H179">SUM(B145,B158,B175)</f>
        <v>17310688</v>
      </c>
      <c r="C179" s="9">
        <f t="shared" si="31"/>
        <v>2383261</v>
      </c>
      <c r="D179" s="9">
        <f t="shared" si="31"/>
        <v>29488271</v>
      </c>
      <c r="E179" s="9">
        <f t="shared" si="31"/>
        <v>10342761</v>
      </c>
      <c r="F179" s="9">
        <f t="shared" si="31"/>
        <v>5979331</v>
      </c>
      <c r="G179" s="9">
        <f t="shared" si="31"/>
        <v>2976383</v>
      </c>
      <c r="H179" s="9">
        <f t="shared" si="31"/>
        <v>68480701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94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104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12955010</v>
      </c>
      <c r="C10" s="9">
        <f t="shared" si="0"/>
        <v>1887448</v>
      </c>
      <c r="D10" s="9">
        <f t="shared" si="0"/>
        <v>17142508</v>
      </c>
      <c r="E10" s="9">
        <f t="shared" si="0"/>
        <v>5734685</v>
      </c>
      <c r="F10" s="9">
        <f t="shared" si="0"/>
        <v>3195227</v>
      </c>
      <c r="G10" s="9">
        <f t="shared" si="0"/>
        <v>457755</v>
      </c>
      <c r="H10" s="9">
        <f t="shared" si="0"/>
        <v>41372631</v>
      </c>
    </row>
    <row r="11" spans="1:8" ht="12.75">
      <c r="A11" s="6" t="s">
        <v>18</v>
      </c>
      <c r="B11" s="10">
        <f aca="true" t="shared" si="1" ref="B11:H11">SUM(B12:B16)</f>
        <v>770021</v>
      </c>
      <c r="C11" s="10">
        <f t="shared" si="1"/>
        <v>13952</v>
      </c>
      <c r="D11" s="10">
        <f t="shared" si="1"/>
        <v>1023861</v>
      </c>
      <c r="E11" s="10">
        <f t="shared" si="1"/>
        <v>22508</v>
      </c>
      <c r="F11" s="10">
        <f t="shared" si="1"/>
        <v>220432</v>
      </c>
      <c r="G11" s="10">
        <f t="shared" si="1"/>
        <v>193</v>
      </c>
      <c r="H11" s="10">
        <f t="shared" si="1"/>
        <v>2050966</v>
      </c>
    </row>
    <row r="12" spans="1:8" ht="12.75">
      <c r="A12" s="11" t="s">
        <v>19</v>
      </c>
      <c r="B12" s="10">
        <v>197333</v>
      </c>
      <c r="C12" s="10">
        <v>8312</v>
      </c>
      <c r="D12" s="10">
        <v>735915</v>
      </c>
      <c r="E12" s="10">
        <v>5111</v>
      </c>
      <c r="F12" s="10">
        <v>61171</v>
      </c>
      <c r="G12" s="10">
        <v>92</v>
      </c>
      <c r="H12" s="10">
        <v>1007934</v>
      </c>
    </row>
    <row r="13" spans="1:8" ht="12.75">
      <c r="A13" s="11" t="s">
        <v>20</v>
      </c>
      <c r="B13" s="10">
        <v>50040</v>
      </c>
      <c r="C13" s="10">
        <v>2</v>
      </c>
      <c r="D13" s="10">
        <v>24396</v>
      </c>
      <c r="E13" s="10">
        <v>0</v>
      </c>
      <c r="F13" s="10">
        <v>4</v>
      </c>
      <c r="G13" s="10">
        <v>4</v>
      </c>
      <c r="H13" s="10">
        <v>74446</v>
      </c>
    </row>
    <row r="14" spans="1:8" ht="12.75">
      <c r="A14" s="11" t="s">
        <v>21</v>
      </c>
      <c r="B14" s="10">
        <v>141470</v>
      </c>
      <c r="C14" s="10">
        <v>2844</v>
      </c>
      <c r="D14" s="10">
        <v>234655</v>
      </c>
      <c r="E14" s="10">
        <v>16996</v>
      </c>
      <c r="F14" s="10">
        <v>112869</v>
      </c>
      <c r="G14" s="10">
        <v>70</v>
      </c>
      <c r="H14" s="10">
        <v>508904</v>
      </c>
    </row>
    <row r="15" spans="1:8" ht="12.75">
      <c r="A15" s="11" t="s">
        <v>22</v>
      </c>
      <c r="B15" s="10">
        <v>3533</v>
      </c>
      <c r="C15" s="10">
        <v>2745</v>
      </c>
      <c r="D15" s="10">
        <v>476</v>
      </c>
      <c r="E15" s="10">
        <v>368</v>
      </c>
      <c r="F15" s="10">
        <v>45797</v>
      </c>
      <c r="G15" s="10">
        <v>0</v>
      </c>
      <c r="H15" s="10">
        <v>52918</v>
      </c>
    </row>
    <row r="16" spans="1:8" ht="12.75">
      <c r="A16" s="11" t="s">
        <v>23</v>
      </c>
      <c r="B16" s="10">
        <v>377645</v>
      </c>
      <c r="C16" s="10">
        <v>49</v>
      </c>
      <c r="D16" s="10">
        <v>28419</v>
      </c>
      <c r="E16" s="10">
        <v>33</v>
      </c>
      <c r="F16" s="10">
        <v>591</v>
      </c>
      <c r="G16" s="10">
        <v>27</v>
      </c>
      <c r="H16" s="10">
        <v>406764</v>
      </c>
    </row>
    <row r="17" spans="1:8" ht="12.75">
      <c r="A17" s="6" t="s">
        <v>24</v>
      </c>
      <c r="B17" s="10">
        <f aca="true" t="shared" si="2" ref="B17:H17">SUM(B18:B22)</f>
        <v>12184989</v>
      </c>
      <c r="C17" s="10">
        <f t="shared" si="2"/>
        <v>1873496</v>
      </c>
      <c r="D17" s="10">
        <f t="shared" si="2"/>
        <v>16118647</v>
      </c>
      <c r="E17" s="10">
        <f t="shared" si="2"/>
        <v>5712177</v>
      </c>
      <c r="F17" s="10">
        <f t="shared" si="2"/>
        <v>2974795</v>
      </c>
      <c r="G17" s="10">
        <f t="shared" si="2"/>
        <v>457562</v>
      </c>
      <c r="H17" s="10">
        <f t="shared" si="2"/>
        <v>39321665</v>
      </c>
    </row>
    <row r="18" spans="1:8" ht="12.75">
      <c r="A18" s="11" t="s">
        <v>25</v>
      </c>
      <c r="B18" s="10">
        <v>12</v>
      </c>
      <c r="C18" s="10">
        <v>2</v>
      </c>
      <c r="D18" s="10">
        <v>16</v>
      </c>
      <c r="E18" s="10">
        <v>6</v>
      </c>
      <c r="F18" s="10">
        <v>3</v>
      </c>
      <c r="G18" s="10">
        <v>0</v>
      </c>
      <c r="H18" s="10">
        <v>39</v>
      </c>
    </row>
    <row r="19" spans="1:8" ht="12.75">
      <c r="A19" s="11" t="s">
        <v>26</v>
      </c>
      <c r="B19" s="10">
        <v>6669414</v>
      </c>
      <c r="C19" s="10">
        <v>1682679</v>
      </c>
      <c r="D19" s="10">
        <v>8892994</v>
      </c>
      <c r="E19" s="10">
        <v>2585450</v>
      </c>
      <c r="F19" s="10">
        <v>2403337</v>
      </c>
      <c r="G19" s="10">
        <v>67344</v>
      </c>
      <c r="H19" s="10">
        <v>22301217</v>
      </c>
    </row>
    <row r="20" spans="1:8" ht="12.75">
      <c r="A20" s="11" t="s">
        <v>27</v>
      </c>
      <c r="B20" s="10">
        <v>76868</v>
      </c>
      <c r="C20" s="10">
        <v>280</v>
      </c>
      <c r="D20" s="10">
        <v>1785426</v>
      </c>
      <c r="E20" s="10">
        <v>2560285</v>
      </c>
      <c r="F20" s="10">
        <v>9</v>
      </c>
      <c r="G20" s="10">
        <v>0</v>
      </c>
      <c r="H20" s="10">
        <v>4422868</v>
      </c>
    </row>
    <row r="21" spans="1:8" ht="12.75">
      <c r="A21" s="11" t="s">
        <v>28</v>
      </c>
      <c r="B21" s="10">
        <v>270777</v>
      </c>
      <c r="C21" s="10">
        <v>40342</v>
      </c>
      <c r="D21" s="10">
        <v>674954</v>
      </c>
      <c r="E21" s="10">
        <v>67566</v>
      </c>
      <c r="F21" s="10">
        <v>67287</v>
      </c>
      <c r="G21" s="10">
        <v>1873</v>
      </c>
      <c r="H21" s="10">
        <v>1122798</v>
      </c>
    </row>
    <row r="22" spans="1:8" ht="12.75">
      <c r="A22" s="11" t="s">
        <v>29</v>
      </c>
      <c r="B22" s="10">
        <v>5167918</v>
      </c>
      <c r="C22" s="10">
        <v>150193</v>
      </c>
      <c r="D22" s="10">
        <v>4765257</v>
      </c>
      <c r="E22" s="10">
        <v>498870</v>
      </c>
      <c r="F22" s="10">
        <v>504159</v>
      </c>
      <c r="G22" s="10">
        <v>388345</v>
      </c>
      <c r="H22" s="10">
        <v>11474743</v>
      </c>
    </row>
    <row r="23" spans="1:8" ht="12.75">
      <c r="A23" s="8" t="s">
        <v>30</v>
      </c>
      <c r="B23" s="9">
        <f aca="true" t="shared" si="3" ref="B23:H23">SUM(B24,B29)</f>
        <v>578760</v>
      </c>
      <c r="C23" s="9">
        <f t="shared" si="3"/>
        <v>91423</v>
      </c>
      <c r="D23" s="9">
        <f t="shared" si="3"/>
        <v>11256622</v>
      </c>
      <c r="E23" s="9">
        <f t="shared" si="3"/>
        <v>3055727</v>
      </c>
      <c r="F23" s="9">
        <f t="shared" si="3"/>
        <v>872396</v>
      </c>
      <c r="G23" s="9">
        <f t="shared" si="3"/>
        <v>45</v>
      </c>
      <c r="H23" s="9">
        <f t="shared" si="3"/>
        <v>15854972</v>
      </c>
    </row>
    <row r="24" spans="1:8" ht="12.75">
      <c r="A24" s="6" t="s">
        <v>31</v>
      </c>
      <c r="B24" s="10">
        <f aca="true" t="shared" si="4" ref="B24:H24">SUM(B25:B28)</f>
        <v>1057</v>
      </c>
      <c r="C24" s="10">
        <f t="shared" si="4"/>
        <v>113</v>
      </c>
      <c r="D24" s="10">
        <f t="shared" si="4"/>
        <v>1045096</v>
      </c>
      <c r="E24" s="10">
        <f t="shared" si="4"/>
        <v>117438</v>
      </c>
      <c r="F24" s="10">
        <f t="shared" si="4"/>
        <v>1088</v>
      </c>
      <c r="G24" s="10">
        <f t="shared" si="4"/>
        <v>4</v>
      </c>
      <c r="H24" s="10">
        <f t="shared" si="4"/>
        <v>1164796</v>
      </c>
    </row>
    <row r="25" spans="1:8" ht="12.75">
      <c r="A25" s="11" t="s">
        <v>32</v>
      </c>
      <c r="B25" s="10">
        <v>478</v>
      </c>
      <c r="C25" s="10">
        <v>113</v>
      </c>
      <c r="D25" s="10">
        <v>106</v>
      </c>
      <c r="E25" s="10">
        <v>0</v>
      </c>
      <c r="F25" s="10">
        <v>0</v>
      </c>
      <c r="G25" s="10">
        <v>4</v>
      </c>
      <c r="H25" s="10">
        <v>701</v>
      </c>
    </row>
    <row r="26" spans="1:8" ht="12.75">
      <c r="A26" s="11" t="s">
        <v>33</v>
      </c>
      <c r="B26" s="10">
        <v>366</v>
      </c>
      <c r="C26" s="10">
        <v>0</v>
      </c>
      <c r="D26" s="10">
        <v>690365</v>
      </c>
      <c r="E26" s="10">
        <v>35798</v>
      </c>
      <c r="F26" s="10">
        <v>10</v>
      </c>
      <c r="G26" s="10">
        <v>0</v>
      </c>
      <c r="H26" s="10">
        <v>726539</v>
      </c>
    </row>
    <row r="27" spans="1:8" ht="12.75">
      <c r="A27" s="11" t="s">
        <v>34</v>
      </c>
      <c r="B27" s="10">
        <v>2</v>
      </c>
      <c r="C27" s="10">
        <v>0</v>
      </c>
      <c r="D27" s="10">
        <v>304224</v>
      </c>
      <c r="E27" s="10">
        <v>77589</v>
      </c>
      <c r="F27" s="10">
        <v>1078</v>
      </c>
      <c r="G27" s="10">
        <v>0</v>
      </c>
      <c r="H27" s="10">
        <v>382893</v>
      </c>
    </row>
    <row r="28" spans="1:8" ht="12.75">
      <c r="A28" s="11" t="s">
        <v>35</v>
      </c>
      <c r="B28" s="10">
        <v>211</v>
      </c>
      <c r="C28" s="10">
        <v>0</v>
      </c>
      <c r="D28" s="10">
        <v>50401</v>
      </c>
      <c r="E28" s="10">
        <v>4051</v>
      </c>
      <c r="F28" s="10">
        <v>0</v>
      </c>
      <c r="G28" s="10">
        <v>0</v>
      </c>
      <c r="H28" s="10">
        <v>54663</v>
      </c>
    </row>
    <row r="29" spans="1:8" ht="12.75">
      <c r="A29" s="12" t="s">
        <v>36</v>
      </c>
      <c r="B29" s="10">
        <f aca="true" t="shared" si="5" ref="B29:H29">SUM(B30:B39)</f>
        <v>577703</v>
      </c>
      <c r="C29" s="10">
        <f t="shared" si="5"/>
        <v>91310</v>
      </c>
      <c r="D29" s="10">
        <f t="shared" si="5"/>
        <v>10211526</v>
      </c>
      <c r="E29" s="10">
        <f t="shared" si="5"/>
        <v>2938289</v>
      </c>
      <c r="F29" s="10">
        <f t="shared" si="5"/>
        <v>871308</v>
      </c>
      <c r="G29" s="10">
        <f t="shared" si="5"/>
        <v>41</v>
      </c>
      <c r="H29" s="10">
        <f t="shared" si="5"/>
        <v>14690176</v>
      </c>
    </row>
    <row r="30" spans="1:8" ht="12.75">
      <c r="A30" s="11" t="s">
        <v>37</v>
      </c>
      <c r="B30" s="10">
        <v>157719</v>
      </c>
      <c r="C30" s="10">
        <v>3519</v>
      </c>
      <c r="D30" s="10">
        <v>717819</v>
      </c>
      <c r="E30" s="10">
        <v>311641</v>
      </c>
      <c r="F30" s="10">
        <v>18093</v>
      </c>
      <c r="G30" s="10">
        <v>0</v>
      </c>
      <c r="H30" s="10">
        <v>1208792</v>
      </c>
    </row>
    <row r="31" spans="1:8" ht="12.75">
      <c r="A31" s="11" t="s">
        <v>38</v>
      </c>
      <c r="B31" s="10">
        <v>98563</v>
      </c>
      <c r="C31" s="10">
        <v>4000</v>
      </c>
      <c r="D31" s="10">
        <v>1989309</v>
      </c>
      <c r="E31" s="10">
        <v>476809</v>
      </c>
      <c r="F31" s="10">
        <v>77891</v>
      </c>
      <c r="G31" s="10">
        <v>0</v>
      </c>
      <c r="H31" s="10">
        <v>2646571</v>
      </c>
    </row>
    <row r="32" spans="1:8" ht="12.75">
      <c r="A32" s="11" t="s">
        <v>39</v>
      </c>
      <c r="B32" s="10">
        <v>11664</v>
      </c>
      <c r="C32" s="10">
        <v>0</v>
      </c>
      <c r="D32" s="10">
        <v>1991</v>
      </c>
      <c r="E32" s="10">
        <v>0</v>
      </c>
      <c r="F32" s="10">
        <v>49</v>
      </c>
      <c r="G32" s="10">
        <v>0</v>
      </c>
      <c r="H32" s="10">
        <v>13705</v>
      </c>
    </row>
    <row r="33" spans="1:8" ht="12.75">
      <c r="A33" s="11" t="s">
        <v>40</v>
      </c>
      <c r="B33" s="10">
        <v>58552</v>
      </c>
      <c r="C33" s="10">
        <v>28332</v>
      </c>
      <c r="D33" s="10">
        <v>3721584</v>
      </c>
      <c r="E33" s="10">
        <v>1130631</v>
      </c>
      <c r="F33" s="10">
        <v>159861</v>
      </c>
      <c r="G33" s="10">
        <v>0</v>
      </c>
      <c r="H33" s="10">
        <v>5098959</v>
      </c>
    </row>
    <row r="34" spans="1:8" ht="12.75">
      <c r="A34" s="11" t="s">
        <v>41</v>
      </c>
      <c r="B34" s="10">
        <v>63258</v>
      </c>
      <c r="C34" s="10">
        <v>5846</v>
      </c>
      <c r="D34" s="10">
        <v>99811</v>
      </c>
      <c r="E34" s="10">
        <v>115311</v>
      </c>
      <c r="F34" s="10">
        <v>6895</v>
      </c>
      <c r="G34" s="10">
        <v>0</v>
      </c>
      <c r="H34" s="10">
        <v>291121</v>
      </c>
    </row>
    <row r="35" spans="1:8" ht="12.75">
      <c r="A35" s="11" t="s">
        <v>42</v>
      </c>
      <c r="B35" s="10">
        <v>68195</v>
      </c>
      <c r="C35" s="10">
        <v>31083</v>
      </c>
      <c r="D35" s="10">
        <v>2661104</v>
      </c>
      <c r="E35" s="10">
        <v>235761</v>
      </c>
      <c r="F35" s="10">
        <v>578266</v>
      </c>
      <c r="G35" s="10">
        <v>1</v>
      </c>
      <c r="H35" s="10">
        <v>3574410</v>
      </c>
    </row>
    <row r="36" spans="1:8" ht="12.75">
      <c r="A36" s="11" t="s">
        <v>43</v>
      </c>
      <c r="B36" s="10">
        <v>1226</v>
      </c>
      <c r="C36" s="10">
        <v>21</v>
      </c>
      <c r="D36" s="10">
        <v>590</v>
      </c>
      <c r="E36" s="10">
        <v>13671</v>
      </c>
      <c r="F36" s="10">
        <v>112</v>
      </c>
      <c r="G36" s="10">
        <v>0</v>
      </c>
      <c r="H36" s="10">
        <v>15619</v>
      </c>
    </row>
    <row r="37" spans="1:8" ht="12.75">
      <c r="A37" s="11" t="s">
        <v>44</v>
      </c>
      <c r="B37" s="10">
        <v>4534</v>
      </c>
      <c r="C37" s="10">
        <v>159</v>
      </c>
      <c r="D37" s="10">
        <v>9660</v>
      </c>
      <c r="E37" s="10">
        <v>84</v>
      </c>
      <c r="F37" s="10">
        <v>117</v>
      </c>
      <c r="G37" s="10">
        <v>10</v>
      </c>
      <c r="H37" s="10">
        <v>14564</v>
      </c>
    </row>
    <row r="38" spans="1:8" ht="12.75">
      <c r="A38" s="11" t="s">
        <v>45</v>
      </c>
      <c r="B38" s="10">
        <v>1885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1885</v>
      </c>
    </row>
    <row r="39" spans="1:8" ht="12.75">
      <c r="A39" s="11" t="s">
        <v>46</v>
      </c>
      <c r="B39" s="10">
        <v>112107</v>
      </c>
      <c r="C39" s="10">
        <v>18350</v>
      </c>
      <c r="D39" s="10">
        <v>1009658</v>
      </c>
      <c r="E39" s="10">
        <v>654381</v>
      </c>
      <c r="F39" s="10">
        <v>30024</v>
      </c>
      <c r="G39" s="10">
        <v>30</v>
      </c>
      <c r="H39" s="10">
        <v>1824550</v>
      </c>
    </row>
    <row r="40" spans="1:8" ht="12.75">
      <c r="A40" s="8" t="s">
        <v>47</v>
      </c>
      <c r="B40" s="9">
        <f aca="true" t="shared" si="6" ref="B40:H40">SUM(B41:B43)</f>
        <v>46539</v>
      </c>
      <c r="C40" s="9">
        <f t="shared" si="6"/>
        <v>16549</v>
      </c>
      <c r="D40" s="9">
        <f t="shared" si="6"/>
        <v>110326</v>
      </c>
      <c r="E40" s="9">
        <f t="shared" si="6"/>
        <v>42987</v>
      </c>
      <c r="F40" s="9">
        <f t="shared" si="6"/>
        <v>136931</v>
      </c>
      <c r="G40" s="9">
        <f t="shared" si="6"/>
        <v>18</v>
      </c>
      <c r="H40" s="9">
        <f t="shared" si="6"/>
        <v>353350</v>
      </c>
    </row>
    <row r="41" spans="1:8" ht="12.75">
      <c r="A41" s="11" t="s">
        <v>48</v>
      </c>
      <c r="B41" s="10">
        <v>7158</v>
      </c>
      <c r="C41" s="10">
        <v>3249</v>
      </c>
      <c r="D41" s="10">
        <v>312</v>
      </c>
      <c r="E41" s="10">
        <v>3956</v>
      </c>
      <c r="F41" s="10">
        <v>0</v>
      </c>
      <c r="G41" s="10">
        <v>0</v>
      </c>
      <c r="H41" s="10">
        <v>14675</v>
      </c>
    </row>
    <row r="42" spans="1:8" ht="12.75">
      <c r="A42" s="11" t="s">
        <v>49</v>
      </c>
      <c r="B42" s="10">
        <v>18758</v>
      </c>
      <c r="C42" s="10">
        <v>1762</v>
      </c>
      <c r="D42" s="10">
        <v>35099</v>
      </c>
      <c r="E42" s="10">
        <v>35114</v>
      </c>
      <c r="F42" s="10">
        <v>38957</v>
      </c>
      <c r="G42" s="10">
        <v>1</v>
      </c>
      <c r="H42" s="10">
        <v>129691</v>
      </c>
    </row>
    <row r="43" spans="1:8" ht="12.75">
      <c r="A43" s="11" t="s">
        <v>50</v>
      </c>
      <c r="B43" s="10">
        <v>20623</v>
      </c>
      <c r="C43" s="10">
        <v>11538</v>
      </c>
      <c r="D43" s="10">
        <v>74915</v>
      </c>
      <c r="E43" s="10">
        <v>3917</v>
      </c>
      <c r="F43" s="10">
        <v>97974</v>
      </c>
      <c r="G43" s="10">
        <v>17</v>
      </c>
      <c r="H43" s="10">
        <v>208984</v>
      </c>
    </row>
    <row r="44" spans="1:8" ht="12.75">
      <c r="A44" s="8" t="s">
        <v>51</v>
      </c>
      <c r="B44" s="9">
        <f aca="true" t="shared" si="7" ref="B44:H44">SUM(B10,B23,B40)</f>
        <v>13580309</v>
      </c>
      <c r="C44" s="9">
        <f t="shared" si="7"/>
        <v>1995420</v>
      </c>
      <c r="D44" s="9">
        <f t="shared" si="7"/>
        <v>28509456</v>
      </c>
      <c r="E44" s="9">
        <f t="shared" si="7"/>
        <v>8833399</v>
      </c>
      <c r="F44" s="9">
        <f t="shared" si="7"/>
        <v>4204554</v>
      </c>
      <c r="G44" s="9">
        <f t="shared" si="7"/>
        <v>457818</v>
      </c>
      <c r="H44" s="9">
        <f t="shared" si="7"/>
        <v>57580953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110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3569050</v>
      </c>
      <c r="C55" s="9">
        <f t="shared" si="8"/>
        <v>140692</v>
      </c>
      <c r="D55" s="9">
        <f t="shared" si="8"/>
        <v>2053219</v>
      </c>
      <c r="E55" s="9">
        <f t="shared" si="8"/>
        <v>1181254</v>
      </c>
      <c r="F55" s="9">
        <f t="shared" si="8"/>
        <v>839616</v>
      </c>
      <c r="G55" s="9">
        <f t="shared" si="8"/>
        <v>2535699</v>
      </c>
      <c r="H55" s="9">
        <f t="shared" si="8"/>
        <v>10319531</v>
      </c>
    </row>
    <row r="56" spans="1:8" ht="12.75">
      <c r="A56" s="6" t="s">
        <v>18</v>
      </c>
      <c r="B56" s="15">
        <f aca="true" t="shared" si="9" ref="B56:H56">SUM(B57:B61)</f>
        <v>2174348</v>
      </c>
      <c r="C56" s="15">
        <f t="shared" si="9"/>
        <v>105890</v>
      </c>
      <c r="D56" s="15">
        <f t="shared" si="9"/>
        <v>194463</v>
      </c>
      <c r="E56" s="15">
        <f t="shared" si="9"/>
        <v>368023</v>
      </c>
      <c r="F56" s="15">
        <f t="shared" si="9"/>
        <v>412965</v>
      </c>
      <c r="G56" s="15">
        <f t="shared" si="9"/>
        <v>15717</v>
      </c>
      <c r="H56" s="15">
        <f t="shared" si="9"/>
        <v>3271407</v>
      </c>
    </row>
    <row r="57" spans="1:8" ht="12.75">
      <c r="A57" s="11" t="s">
        <v>19</v>
      </c>
      <c r="B57" s="15">
        <v>1786495</v>
      </c>
      <c r="C57" s="15">
        <v>104054</v>
      </c>
      <c r="D57" s="15">
        <v>176167</v>
      </c>
      <c r="E57" s="15">
        <v>331333</v>
      </c>
      <c r="F57" s="15">
        <v>352034</v>
      </c>
      <c r="G57" s="15">
        <v>14258</v>
      </c>
      <c r="H57" s="15">
        <v>2764342</v>
      </c>
    </row>
    <row r="58" spans="1:8" ht="12.75">
      <c r="A58" s="11" t="s">
        <v>20</v>
      </c>
      <c r="B58" s="15">
        <v>22</v>
      </c>
      <c r="C58" s="15">
        <v>0</v>
      </c>
      <c r="D58" s="15">
        <v>8022</v>
      </c>
      <c r="E58" s="15">
        <v>35651</v>
      </c>
      <c r="F58" s="15">
        <v>22157</v>
      </c>
      <c r="G58" s="15">
        <v>36</v>
      </c>
      <c r="H58" s="15">
        <v>65887</v>
      </c>
    </row>
    <row r="59" spans="1:8" ht="12.75">
      <c r="A59" s="11" t="s">
        <v>21</v>
      </c>
      <c r="B59" s="15">
        <v>84946</v>
      </c>
      <c r="C59" s="15">
        <v>1836</v>
      </c>
      <c r="D59" s="15">
        <v>358</v>
      </c>
      <c r="E59" s="15">
        <v>332</v>
      </c>
      <c r="F59" s="15">
        <v>26512</v>
      </c>
      <c r="G59" s="15">
        <v>516</v>
      </c>
      <c r="H59" s="15">
        <v>114500</v>
      </c>
    </row>
    <row r="60" spans="1:8" ht="12.75">
      <c r="A60" s="11" t="s">
        <v>22</v>
      </c>
      <c r="B60" s="15">
        <v>51</v>
      </c>
      <c r="C60" s="15">
        <v>0</v>
      </c>
      <c r="D60" s="15">
        <v>49</v>
      </c>
      <c r="E60" s="15">
        <v>3</v>
      </c>
      <c r="F60" s="15">
        <v>12262</v>
      </c>
      <c r="G60" s="15">
        <v>32</v>
      </c>
      <c r="H60" s="15">
        <v>12397</v>
      </c>
    </row>
    <row r="61" spans="1:8" ht="12.75">
      <c r="A61" s="11" t="s">
        <v>23</v>
      </c>
      <c r="B61" s="15">
        <v>302834</v>
      </c>
      <c r="C61" s="15">
        <v>0</v>
      </c>
      <c r="D61" s="15">
        <v>9867</v>
      </c>
      <c r="E61" s="15">
        <v>704</v>
      </c>
      <c r="F61" s="15">
        <v>0</v>
      </c>
      <c r="G61" s="15">
        <v>875</v>
      </c>
      <c r="H61" s="15">
        <v>314281</v>
      </c>
    </row>
    <row r="62" spans="1:8" ht="12.75">
      <c r="A62" s="6" t="s">
        <v>24</v>
      </c>
      <c r="B62" s="15">
        <f aca="true" t="shared" si="10" ref="B62:H62">SUM(B63:B67)</f>
        <v>1394702</v>
      </c>
      <c r="C62" s="15">
        <f t="shared" si="10"/>
        <v>34802</v>
      </c>
      <c r="D62" s="15">
        <f t="shared" si="10"/>
        <v>1858756</v>
      </c>
      <c r="E62" s="15">
        <f t="shared" si="10"/>
        <v>813231</v>
      </c>
      <c r="F62" s="15">
        <f t="shared" si="10"/>
        <v>426651</v>
      </c>
      <c r="G62" s="15">
        <f t="shared" si="10"/>
        <v>2519982</v>
      </c>
      <c r="H62" s="15">
        <f t="shared" si="10"/>
        <v>7048124</v>
      </c>
    </row>
    <row r="63" spans="1:8" ht="12.75">
      <c r="A63" s="11" t="s">
        <v>25</v>
      </c>
      <c r="B63" s="15">
        <v>1</v>
      </c>
      <c r="C63" s="15">
        <v>0</v>
      </c>
      <c r="D63" s="15">
        <v>2</v>
      </c>
      <c r="E63" s="15">
        <v>1</v>
      </c>
      <c r="F63" s="15">
        <v>0</v>
      </c>
      <c r="G63" s="15">
        <v>3</v>
      </c>
      <c r="H63" s="15">
        <v>7</v>
      </c>
    </row>
    <row r="64" spans="1:8" ht="12.75">
      <c r="A64" s="11" t="s">
        <v>26</v>
      </c>
      <c r="B64" s="15">
        <v>280788</v>
      </c>
      <c r="C64" s="15">
        <v>22486</v>
      </c>
      <c r="D64" s="15">
        <v>881672</v>
      </c>
      <c r="E64" s="15">
        <v>246229</v>
      </c>
      <c r="F64" s="15">
        <v>376781</v>
      </c>
      <c r="G64" s="15">
        <v>14372</v>
      </c>
      <c r="H64" s="15">
        <v>1822327</v>
      </c>
    </row>
    <row r="65" spans="1:8" ht="12.75">
      <c r="A65" s="11" t="s">
        <v>27</v>
      </c>
      <c r="B65" s="15">
        <v>11922</v>
      </c>
      <c r="C65" s="15">
        <v>0</v>
      </c>
      <c r="D65" s="15">
        <v>202339</v>
      </c>
      <c r="E65" s="15">
        <v>524017</v>
      </c>
      <c r="F65" s="15">
        <v>0</v>
      </c>
      <c r="G65" s="15">
        <v>61</v>
      </c>
      <c r="H65" s="15">
        <v>738339</v>
      </c>
    </row>
    <row r="66" spans="1:8" ht="12.75">
      <c r="A66" s="11" t="s">
        <v>28</v>
      </c>
      <c r="B66" s="10">
        <v>16838</v>
      </c>
      <c r="C66" s="10">
        <v>32</v>
      </c>
      <c r="D66" s="10">
        <v>10247</v>
      </c>
      <c r="E66" s="10">
        <v>673</v>
      </c>
      <c r="F66" s="10">
        <v>323</v>
      </c>
      <c r="G66" s="10">
        <v>27245</v>
      </c>
      <c r="H66" s="10">
        <v>55358</v>
      </c>
    </row>
    <row r="67" spans="1:8" ht="12.75">
      <c r="A67" s="11" t="s">
        <v>29</v>
      </c>
      <c r="B67" s="15">
        <v>1085153</v>
      </c>
      <c r="C67" s="15">
        <v>12284</v>
      </c>
      <c r="D67" s="15">
        <v>764496</v>
      </c>
      <c r="E67" s="15">
        <v>42311</v>
      </c>
      <c r="F67" s="15">
        <v>49547</v>
      </c>
      <c r="G67" s="15">
        <v>2478301</v>
      </c>
      <c r="H67" s="15">
        <v>4432093</v>
      </c>
    </row>
    <row r="68" spans="1:8" ht="12.75">
      <c r="A68" s="8" t="s">
        <v>30</v>
      </c>
      <c r="B68" s="9">
        <f aca="true" t="shared" si="11" ref="B68:H68">SUM(B69,B74)</f>
        <v>32404</v>
      </c>
      <c r="C68" s="9">
        <f t="shared" si="11"/>
        <v>187</v>
      </c>
      <c r="D68" s="9">
        <f t="shared" si="11"/>
        <v>236235</v>
      </c>
      <c r="E68" s="9">
        <f t="shared" si="11"/>
        <v>373649</v>
      </c>
      <c r="F68" s="9">
        <f t="shared" si="11"/>
        <v>578319</v>
      </c>
      <c r="G68" s="9">
        <f t="shared" si="11"/>
        <v>630</v>
      </c>
      <c r="H68" s="9">
        <f t="shared" si="11"/>
        <v>1221423</v>
      </c>
    </row>
    <row r="69" spans="1:8" ht="12.75">
      <c r="A69" s="6" t="s">
        <v>31</v>
      </c>
      <c r="B69" s="15">
        <f aca="true" t="shared" si="12" ref="B69:H69">SUM(B70:B73)</f>
        <v>12632</v>
      </c>
      <c r="C69" s="15">
        <f t="shared" si="12"/>
        <v>186</v>
      </c>
      <c r="D69" s="15">
        <f t="shared" si="12"/>
        <v>113798</v>
      </c>
      <c r="E69" s="15">
        <f t="shared" si="12"/>
        <v>129269</v>
      </c>
      <c r="F69" s="15">
        <f t="shared" si="12"/>
        <v>527083</v>
      </c>
      <c r="G69" s="15">
        <f t="shared" si="12"/>
        <v>34</v>
      </c>
      <c r="H69" s="15">
        <f t="shared" si="12"/>
        <v>783002</v>
      </c>
    </row>
    <row r="70" spans="1:8" ht="12.75">
      <c r="A70" s="11" t="s">
        <v>32</v>
      </c>
      <c r="B70" s="15">
        <v>185</v>
      </c>
      <c r="C70" s="15">
        <v>0</v>
      </c>
      <c r="D70" s="15">
        <v>0</v>
      </c>
      <c r="E70" s="15">
        <v>0</v>
      </c>
      <c r="F70" s="15">
        <v>1</v>
      </c>
      <c r="G70" s="15">
        <v>5</v>
      </c>
      <c r="H70" s="15">
        <v>191</v>
      </c>
    </row>
    <row r="71" spans="1:8" ht="12.75">
      <c r="A71" s="11" t="s">
        <v>33</v>
      </c>
      <c r="B71" s="15">
        <v>10130</v>
      </c>
      <c r="C71" s="15">
        <v>11</v>
      </c>
      <c r="D71" s="15">
        <v>2431</v>
      </c>
      <c r="E71" s="15">
        <v>11</v>
      </c>
      <c r="F71" s="15">
        <v>512387</v>
      </c>
      <c r="G71" s="15">
        <v>29</v>
      </c>
      <c r="H71" s="15">
        <v>524999</v>
      </c>
    </row>
    <row r="72" spans="1:8" ht="12.75">
      <c r="A72" s="11" t="s">
        <v>34</v>
      </c>
      <c r="B72" s="15">
        <v>1349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1350</v>
      </c>
    </row>
    <row r="73" spans="1:8" ht="12.75">
      <c r="A73" s="11" t="s">
        <v>35</v>
      </c>
      <c r="B73" s="15">
        <v>968</v>
      </c>
      <c r="C73" s="15">
        <v>175</v>
      </c>
      <c r="D73" s="15">
        <v>111367</v>
      </c>
      <c r="E73" s="15">
        <v>129258</v>
      </c>
      <c r="F73" s="15">
        <v>14694</v>
      </c>
      <c r="G73" s="15">
        <v>0</v>
      </c>
      <c r="H73" s="15">
        <v>256462</v>
      </c>
    </row>
    <row r="74" spans="1:8" ht="12.75">
      <c r="A74" s="12" t="s">
        <v>36</v>
      </c>
      <c r="B74" s="10">
        <f aca="true" t="shared" si="13" ref="B74:H74">SUM(B75:B84)</f>
        <v>19772</v>
      </c>
      <c r="C74" s="10">
        <f t="shared" si="13"/>
        <v>1</v>
      </c>
      <c r="D74" s="10">
        <f t="shared" si="13"/>
        <v>122437</v>
      </c>
      <c r="E74" s="10">
        <f t="shared" si="13"/>
        <v>244380</v>
      </c>
      <c r="F74" s="10">
        <f t="shared" si="13"/>
        <v>51236</v>
      </c>
      <c r="G74" s="10">
        <f t="shared" si="13"/>
        <v>596</v>
      </c>
      <c r="H74" s="10">
        <f t="shared" si="13"/>
        <v>438421</v>
      </c>
    </row>
    <row r="75" spans="1:8" ht="12.75">
      <c r="A75" s="11" t="s">
        <v>37</v>
      </c>
      <c r="B75" s="15">
        <v>8613</v>
      </c>
      <c r="C75" s="15">
        <v>0</v>
      </c>
      <c r="D75" s="15">
        <v>34667</v>
      </c>
      <c r="E75" s="15">
        <v>87271</v>
      </c>
      <c r="F75" s="15">
        <v>0</v>
      </c>
      <c r="G75" s="15">
        <v>24</v>
      </c>
      <c r="H75" s="15">
        <v>130575</v>
      </c>
    </row>
    <row r="76" spans="1:8" ht="12.75">
      <c r="A76" s="11" t="s">
        <v>38</v>
      </c>
      <c r="B76" s="15">
        <v>483</v>
      </c>
      <c r="C76" s="15">
        <v>0</v>
      </c>
      <c r="D76" s="15">
        <v>79919</v>
      </c>
      <c r="E76" s="15">
        <v>141701</v>
      </c>
      <c r="F76" s="15">
        <v>43067</v>
      </c>
      <c r="G76" s="15">
        <v>0</v>
      </c>
      <c r="H76" s="15">
        <v>265170</v>
      </c>
    </row>
    <row r="77" spans="1:8" ht="12.75">
      <c r="A77" s="11" t="s">
        <v>39</v>
      </c>
      <c r="B77" s="15">
        <v>7730</v>
      </c>
      <c r="C77" s="15">
        <v>0</v>
      </c>
      <c r="D77" s="15">
        <v>466</v>
      </c>
      <c r="E77" s="15">
        <v>20</v>
      </c>
      <c r="F77" s="15">
        <v>0</v>
      </c>
      <c r="G77" s="15">
        <v>303</v>
      </c>
      <c r="H77" s="15">
        <v>8518</v>
      </c>
    </row>
    <row r="78" spans="1:8" ht="12.75">
      <c r="A78" s="11" t="s">
        <v>40</v>
      </c>
      <c r="B78" s="10">
        <v>148</v>
      </c>
      <c r="C78" s="10">
        <v>0</v>
      </c>
      <c r="D78" s="10">
        <v>0</v>
      </c>
      <c r="E78" s="10">
        <v>2907</v>
      </c>
      <c r="F78" s="10">
        <v>445</v>
      </c>
      <c r="G78" s="10">
        <v>0</v>
      </c>
      <c r="H78" s="10">
        <v>3500</v>
      </c>
    </row>
    <row r="79" spans="1:8" ht="12.75">
      <c r="A79" s="11" t="s">
        <v>41</v>
      </c>
      <c r="B79" s="10">
        <v>35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35</v>
      </c>
    </row>
    <row r="80" spans="1:8" ht="12.75">
      <c r="A80" s="11" t="s">
        <v>42</v>
      </c>
      <c r="B80" s="10">
        <v>10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10</v>
      </c>
    </row>
    <row r="81" spans="1:8" ht="12.75">
      <c r="A81" s="11" t="s">
        <v>43</v>
      </c>
      <c r="B81" s="10">
        <v>201</v>
      </c>
      <c r="C81" s="10">
        <v>0</v>
      </c>
      <c r="D81" s="10">
        <v>241</v>
      </c>
      <c r="E81" s="10">
        <v>0</v>
      </c>
      <c r="F81" s="10">
        <v>0</v>
      </c>
      <c r="G81" s="10">
        <v>0</v>
      </c>
      <c r="H81" s="10">
        <v>442</v>
      </c>
    </row>
    <row r="82" spans="1:8" ht="12.75">
      <c r="A82" s="11" t="s">
        <v>44</v>
      </c>
      <c r="B82" s="10">
        <v>12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12</v>
      </c>
    </row>
    <row r="83" spans="1:8" ht="12.75">
      <c r="A83" s="11" t="s">
        <v>45</v>
      </c>
      <c r="B83" s="15">
        <v>34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34</v>
      </c>
    </row>
    <row r="84" spans="1:8" ht="12.75">
      <c r="A84" s="11" t="s">
        <v>46</v>
      </c>
      <c r="B84" s="15">
        <v>2506</v>
      </c>
      <c r="C84" s="15">
        <v>1</v>
      </c>
      <c r="D84" s="15">
        <v>7144</v>
      </c>
      <c r="E84" s="15">
        <v>12481</v>
      </c>
      <c r="F84" s="15">
        <v>7724</v>
      </c>
      <c r="G84" s="15">
        <v>269</v>
      </c>
      <c r="H84" s="15">
        <v>30125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14</v>
      </c>
      <c r="H85" s="9">
        <f t="shared" si="14"/>
        <v>14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2</v>
      </c>
      <c r="H87" s="15">
        <v>2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12</v>
      </c>
      <c r="H88" s="15">
        <v>12</v>
      </c>
    </row>
    <row r="89" spans="1:8" ht="12.75">
      <c r="A89" s="8" t="s">
        <v>51</v>
      </c>
      <c r="B89" s="9">
        <f aca="true" t="shared" si="15" ref="B89:H89">SUM(B55,B68,B85)</f>
        <v>3601454</v>
      </c>
      <c r="C89" s="9">
        <f t="shared" si="15"/>
        <v>140879</v>
      </c>
      <c r="D89" s="9">
        <f t="shared" si="15"/>
        <v>2289454</v>
      </c>
      <c r="E89" s="9">
        <f t="shared" si="15"/>
        <v>1554903</v>
      </c>
      <c r="F89" s="9">
        <f t="shared" si="15"/>
        <v>1417935</v>
      </c>
      <c r="G89" s="9">
        <f t="shared" si="15"/>
        <v>2536343</v>
      </c>
      <c r="H89" s="9">
        <f t="shared" si="15"/>
        <v>11540968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105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17671</v>
      </c>
      <c r="C100" s="9">
        <f t="shared" si="16"/>
        <v>35233</v>
      </c>
      <c r="D100" s="9">
        <f t="shared" si="16"/>
        <v>42087</v>
      </c>
      <c r="E100" s="9">
        <f t="shared" si="16"/>
        <v>0</v>
      </c>
      <c r="F100" s="9">
        <f t="shared" si="16"/>
        <v>35842</v>
      </c>
      <c r="G100" s="9">
        <f t="shared" si="16"/>
        <v>0</v>
      </c>
      <c r="H100" s="9">
        <f t="shared" si="16"/>
        <v>130835</v>
      </c>
    </row>
    <row r="101" spans="1:8" ht="12.75">
      <c r="A101" s="6" t="s">
        <v>18</v>
      </c>
      <c r="B101" s="15">
        <f aca="true" t="shared" si="17" ref="B101:H101">SUM(B102:B106)</f>
        <v>43</v>
      </c>
      <c r="C101" s="15">
        <f t="shared" si="17"/>
        <v>0</v>
      </c>
      <c r="D101" s="15">
        <f t="shared" si="17"/>
        <v>1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44</v>
      </c>
    </row>
    <row r="102" spans="1:8" ht="12.75">
      <c r="A102" s="11" t="s">
        <v>19</v>
      </c>
      <c r="B102" s="15">
        <v>43</v>
      </c>
      <c r="C102" s="15">
        <v>0</v>
      </c>
      <c r="D102" s="15">
        <v>1</v>
      </c>
      <c r="E102" s="15" t="s">
        <v>52</v>
      </c>
      <c r="F102" s="15">
        <v>0</v>
      </c>
      <c r="G102" s="15" t="s">
        <v>52</v>
      </c>
      <c r="H102" s="15">
        <v>44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17628</v>
      </c>
      <c r="C107" s="15">
        <f t="shared" si="18"/>
        <v>35233</v>
      </c>
      <c r="D107" s="15">
        <f t="shared" si="18"/>
        <v>42086</v>
      </c>
      <c r="E107" s="15">
        <f t="shared" si="18"/>
        <v>0</v>
      </c>
      <c r="F107" s="15">
        <f t="shared" si="18"/>
        <v>35842</v>
      </c>
      <c r="G107" s="15">
        <f t="shared" si="18"/>
        <v>0</v>
      </c>
      <c r="H107" s="15">
        <f t="shared" si="18"/>
        <v>130791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16997</v>
      </c>
      <c r="C109" s="15">
        <v>34600</v>
      </c>
      <c r="D109" s="15">
        <v>41925</v>
      </c>
      <c r="E109" s="15" t="s">
        <v>52</v>
      </c>
      <c r="F109" s="15">
        <v>34963</v>
      </c>
      <c r="G109" s="15" t="s">
        <v>52</v>
      </c>
      <c r="H109" s="15">
        <v>128486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122</v>
      </c>
      <c r="C111" s="10">
        <v>85</v>
      </c>
      <c r="D111" s="10">
        <v>4</v>
      </c>
      <c r="E111" s="10" t="s">
        <v>52</v>
      </c>
      <c r="F111" s="10">
        <v>0</v>
      </c>
      <c r="G111" s="10" t="s">
        <v>52</v>
      </c>
      <c r="H111" s="10">
        <v>211</v>
      </c>
    </row>
    <row r="112" spans="1:8" ht="12.75">
      <c r="A112" s="11" t="s">
        <v>29</v>
      </c>
      <c r="B112" s="15">
        <v>509</v>
      </c>
      <c r="C112" s="15">
        <v>548</v>
      </c>
      <c r="D112" s="15">
        <v>157</v>
      </c>
      <c r="E112" s="15" t="s">
        <v>52</v>
      </c>
      <c r="F112" s="15">
        <v>879</v>
      </c>
      <c r="G112" s="15" t="s">
        <v>52</v>
      </c>
      <c r="H112" s="15">
        <v>2094</v>
      </c>
    </row>
    <row r="113" spans="1:8" ht="12.75">
      <c r="A113" s="8" t="s">
        <v>30</v>
      </c>
      <c r="B113" s="9">
        <f aca="true" t="shared" si="19" ref="B113:H113">SUM(B114,B119)</f>
        <v>886</v>
      </c>
      <c r="C113" s="9">
        <f t="shared" si="19"/>
        <v>0</v>
      </c>
      <c r="D113" s="9">
        <f t="shared" si="19"/>
        <v>8051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8937</v>
      </c>
    </row>
    <row r="114" spans="1:8" ht="12.75">
      <c r="A114" s="6" t="s">
        <v>31</v>
      </c>
      <c r="B114" s="15">
        <f aca="true" t="shared" si="20" ref="B114:H114">SUM(B115:B118)</f>
        <v>7</v>
      </c>
      <c r="C114" s="15">
        <f t="shared" si="20"/>
        <v>0</v>
      </c>
      <c r="D114" s="15">
        <f t="shared" si="20"/>
        <v>3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10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7</v>
      </c>
      <c r="C116" s="15">
        <v>0</v>
      </c>
      <c r="D116" s="15">
        <v>3</v>
      </c>
      <c r="E116" s="15" t="s">
        <v>52</v>
      </c>
      <c r="F116" s="15">
        <v>0</v>
      </c>
      <c r="G116" s="15" t="s">
        <v>52</v>
      </c>
      <c r="H116" s="15">
        <v>10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879</v>
      </c>
      <c r="C119" s="10">
        <f t="shared" si="21"/>
        <v>0</v>
      </c>
      <c r="D119" s="10">
        <f t="shared" si="21"/>
        <v>8048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8927</v>
      </c>
    </row>
    <row r="120" spans="1:8" ht="12.75">
      <c r="A120" s="11" t="s">
        <v>37</v>
      </c>
      <c r="B120" s="15">
        <v>0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0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879</v>
      </c>
      <c r="C123" s="10">
        <v>0</v>
      </c>
      <c r="D123" s="10">
        <v>8048</v>
      </c>
      <c r="E123" s="10" t="s">
        <v>52</v>
      </c>
      <c r="F123" s="10">
        <v>0</v>
      </c>
      <c r="G123" s="10" t="s">
        <v>52</v>
      </c>
      <c r="H123" s="10">
        <v>8927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78</v>
      </c>
      <c r="C130" s="9">
        <f t="shared" si="22"/>
        <v>19</v>
      </c>
      <c r="D130" s="9">
        <f t="shared" si="22"/>
        <v>0</v>
      </c>
      <c r="E130" s="9">
        <f t="shared" si="22"/>
        <v>0</v>
      </c>
      <c r="F130" s="9">
        <f t="shared" si="22"/>
        <v>15972</v>
      </c>
      <c r="G130" s="9">
        <f t="shared" si="22"/>
        <v>0</v>
      </c>
      <c r="H130" s="9">
        <f t="shared" si="22"/>
        <v>16068</v>
      </c>
    </row>
    <row r="131" spans="1:8" ht="12.75">
      <c r="A131" s="11" t="s">
        <v>48</v>
      </c>
      <c r="B131" s="15">
        <v>76</v>
      </c>
      <c r="C131" s="15">
        <v>5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81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15596</v>
      </c>
      <c r="G132" s="15" t="s">
        <v>52</v>
      </c>
      <c r="H132" s="15">
        <v>15596</v>
      </c>
    </row>
    <row r="133" spans="1:8" ht="12.75">
      <c r="A133" s="11" t="s">
        <v>50</v>
      </c>
      <c r="B133" s="15">
        <v>2</v>
      </c>
      <c r="C133" s="15">
        <v>14</v>
      </c>
      <c r="D133" s="15">
        <v>0</v>
      </c>
      <c r="E133" s="15" t="s">
        <v>52</v>
      </c>
      <c r="F133" s="15">
        <v>376</v>
      </c>
      <c r="G133" s="15" t="s">
        <v>52</v>
      </c>
      <c r="H133" s="15">
        <v>391</v>
      </c>
    </row>
    <row r="134" spans="1:8" ht="12.75">
      <c r="A134" s="8" t="s">
        <v>51</v>
      </c>
      <c r="B134" s="9">
        <f aca="true" t="shared" si="23" ref="B134:H134">SUM(B100,B113,B130)</f>
        <v>18635</v>
      </c>
      <c r="C134" s="9">
        <f t="shared" si="23"/>
        <v>35252</v>
      </c>
      <c r="D134" s="9">
        <f t="shared" si="23"/>
        <v>50138</v>
      </c>
      <c r="E134" s="9">
        <f t="shared" si="23"/>
        <v>0</v>
      </c>
      <c r="F134" s="9">
        <f t="shared" si="23"/>
        <v>51814</v>
      </c>
      <c r="G134" s="9">
        <f t="shared" si="23"/>
        <v>0</v>
      </c>
      <c r="H134" s="9">
        <f t="shared" si="23"/>
        <v>155840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106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16541731</v>
      </c>
      <c r="C145" s="9">
        <f t="shared" si="24"/>
        <v>2063374</v>
      </c>
      <c r="D145" s="9">
        <f t="shared" si="24"/>
        <v>19237814</v>
      </c>
      <c r="E145" s="9">
        <f t="shared" si="24"/>
        <v>6915939</v>
      </c>
      <c r="F145" s="9">
        <f t="shared" si="24"/>
        <v>4070684</v>
      </c>
      <c r="G145" s="9">
        <f t="shared" si="24"/>
        <v>2993453</v>
      </c>
      <c r="H145" s="9">
        <f t="shared" si="24"/>
        <v>51822997</v>
      </c>
    </row>
    <row r="146" spans="1:8" ht="12.75">
      <c r="A146" s="6" t="s">
        <v>18</v>
      </c>
      <c r="B146" s="15">
        <f aca="true" t="shared" si="25" ref="B146:H146">SUM(B147:B151)</f>
        <v>2944411</v>
      </c>
      <c r="C146" s="15">
        <f t="shared" si="25"/>
        <v>119842</v>
      </c>
      <c r="D146" s="15">
        <f t="shared" si="25"/>
        <v>1218326</v>
      </c>
      <c r="E146" s="15">
        <f t="shared" si="25"/>
        <v>390532</v>
      </c>
      <c r="F146" s="15">
        <f t="shared" si="25"/>
        <v>633396</v>
      </c>
      <c r="G146" s="15">
        <f t="shared" si="25"/>
        <v>15910</v>
      </c>
      <c r="H146" s="15">
        <f t="shared" si="25"/>
        <v>5322417</v>
      </c>
    </row>
    <row r="147" spans="1:8" ht="12.75">
      <c r="A147" s="11" t="s">
        <v>19</v>
      </c>
      <c r="B147" s="15">
        <v>1983871</v>
      </c>
      <c r="C147" s="15">
        <v>112366</v>
      </c>
      <c r="D147" s="15">
        <v>912084</v>
      </c>
      <c r="E147" s="15">
        <v>336445</v>
      </c>
      <c r="F147" s="15">
        <v>413205</v>
      </c>
      <c r="G147" s="15">
        <v>14350</v>
      </c>
      <c r="H147" s="15">
        <v>3772320</v>
      </c>
    </row>
    <row r="148" spans="1:8" ht="12.75">
      <c r="A148" s="11" t="s">
        <v>20</v>
      </c>
      <c r="B148" s="15">
        <v>50062</v>
      </c>
      <c r="C148" s="15">
        <v>2</v>
      </c>
      <c r="D148" s="15">
        <v>32417</v>
      </c>
      <c r="E148" s="15">
        <v>35651</v>
      </c>
      <c r="F148" s="15">
        <v>22161</v>
      </c>
      <c r="G148" s="15">
        <v>40</v>
      </c>
      <c r="H148" s="15">
        <v>140333</v>
      </c>
    </row>
    <row r="149" spans="1:8" ht="12.75">
      <c r="A149" s="11" t="s">
        <v>21</v>
      </c>
      <c r="B149" s="15">
        <v>226416</v>
      </c>
      <c r="C149" s="15">
        <v>4680</v>
      </c>
      <c r="D149" s="15">
        <v>235014</v>
      </c>
      <c r="E149" s="15">
        <v>17328</v>
      </c>
      <c r="F149" s="15">
        <v>139381</v>
      </c>
      <c r="G149" s="15">
        <v>586</v>
      </c>
      <c r="H149" s="15">
        <v>623404</v>
      </c>
    </row>
    <row r="150" spans="1:8" ht="12.75">
      <c r="A150" s="11" t="s">
        <v>22</v>
      </c>
      <c r="B150" s="15">
        <v>3583</v>
      </c>
      <c r="C150" s="15">
        <v>2745</v>
      </c>
      <c r="D150" s="15">
        <v>525</v>
      </c>
      <c r="E150" s="15">
        <v>371</v>
      </c>
      <c r="F150" s="15">
        <v>58058</v>
      </c>
      <c r="G150" s="15">
        <v>32</v>
      </c>
      <c r="H150" s="15">
        <v>65315</v>
      </c>
    </row>
    <row r="151" spans="1:8" ht="12.75">
      <c r="A151" s="11" t="s">
        <v>23</v>
      </c>
      <c r="B151" s="15">
        <v>680479</v>
      </c>
      <c r="C151" s="15">
        <v>49</v>
      </c>
      <c r="D151" s="15">
        <v>38286</v>
      </c>
      <c r="E151" s="15">
        <v>737</v>
      </c>
      <c r="F151" s="15">
        <v>591</v>
      </c>
      <c r="G151" s="15">
        <v>902</v>
      </c>
      <c r="H151" s="15">
        <v>721045</v>
      </c>
    </row>
    <row r="152" spans="1:8" ht="12.75">
      <c r="A152" s="6" t="s">
        <v>24</v>
      </c>
      <c r="B152" s="15">
        <f aca="true" t="shared" si="26" ref="B152:H152">SUM(B153:B157)</f>
        <v>13597320</v>
      </c>
      <c r="C152" s="15">
        <f t="shared" si="26"/>
        <v>1943532</v>
      </c>
      <c r="D152" s="15">
        <f t="shared" si="26"/>
        <v>18019488</v>
      </c>
      <c r="E152" s="15">
        <f t="shared" si="26"/>
        <v>6525407</v>
      </c>
      <c r="F152" s="15">
        <f t="shared" si="26"/>
        <v>3437288</v>
      </c>
      <c r="G152" s="15">
        <f t="shared" si="26"/>
        <v>2977543</v>
      </c>
      <c r="H152" s="15">
        <f t="shared" si="26"/>
        <v>46500580</v>
      </c>
    </row>
    <row r="153" spans="1:8" ht="12.75">
      <c r="A153" s="11" t="s">
        <v>25</v>
      </c>
      <c r="B153" s="15">
        <v>14</v>
      </c>
      <c r="C153" s="15">
        <v>2</v>
      </c>
      <c r="D153" s="15">
        <v>18</v>
      </c>
      <c r="E153" s="15">
        <v>7</v>
      </c>
      <c r="F153" s="15">
        <v>3</v>
      </c>
      <c r="G153" s="15">
        <v>3</v>
      </c>
      <c r="H153" s="15">
        <v>47</v>
      </c>
    </row>
    <row r="154" spans="1:8" ht="12.75">
      <c r="A154" s="11" t="s">
        <v>26</v>
      </c>
      <c r="B154" s="15">
        <v>6967199</v>
      </c>
      <c r="C154" s="15">
        <v>1739765</v>
      </c>
      <c r="D154" s="15">
        <v>9816591</v>
      </c>
      <c r="E154" s="15">
        <v>2831678</v>
      </c>
      <c r="F154" s="15">
        <v>2815081</v>
      </c>
      <c r="G154" s="15">
        <v>81715</v>
      </c>
      <c r="H154" s="15">
        <v>24252030</v>
      </c>
    </row>
    <row r="155" spans="1:8" ht="12.75">
      <c r="A155" s="11" t="s">
        <v>27</v>
      </c>
      <c r="B155" s="15">
        <v>88790</v>
      </c>
      <c r="C155" s="15">
        <v>280</v>
      </c>
      <c r="D155" s="15">
        <v>1987765</v>
      </c>
      <c r="E155" s="15">
        <v>3084302</v>
      </c>
      <c r="F155" s="15">
        <v>10</v>
      </c>
      <c r="G155" s="15">
        <v>61</v>
      </c>
      <c r="H155" s="15">
        <v>5161207</v>
      </c>
    </row>
    <row r="156" spans="1:8" ht="12.75">
      <c r="A156" s="11" t="s">
        <v>28</v>
      </c>
      <c r="B156" s="10">
        <v>287736</v>
      </c>
      <c r="C156" s="10">
        <v>40459</v>
      </c>
      <c r="D156" s="10">
        <v>685204</v>
      </c>
      <c r="E156" s="10">
        <v>68239</v>
      </c>
      <c r="F156" s="10">
        <v>67610</v>
      </c>
      <c r="G156" s="10">
        <v>29118</v>
      </c>
      <c r="H156" s="10">
        <v>1178367</v>
      </c>
    </row>
    <row r="157" spans="1:8" ht="12.75">
      <c r="A157" s="11" t="s">
        <v>29</v>
      </c>
      <c r="B157" s="15">
        <v>6253581</v>
      </c>
      <c r="C157" s="15">
        <v>163026</v>
      </c>
      <c r="D157" s="15">
        <v>5529910</v>
      </c>
      <c r="E157" s="15">
        <v>541181</v>
      </c>
      <c r="F157" s="15">
        <v>554584</v>
      </c>
      <c r="G157" s="15">
        <v>2866646</v>
      </c>
      <c r="H157" s="15">
        <v>15908929</v>
      </c>
    </row>
    <row r="158" spans="1:8" ht="12.75">
      <c r="A158" s="8" t="s">
        <v>30</v>
      </c>
      <c r="B158" s="9">
        <f aca="true" t="shared" si="27" ref="B158:H158">SUM(B159,B164)</f>
        <v>612049</v>
      </c>
      <c r="C158" s="9">
        <f t="shared" si="27"/>
        <v>91609</v>
      </c>
      <c r="D158" s="9">
        <f t="shared" si="27"/>
        <v>11500907</v>
      </c>
      <c r="E158" s="9">
        <f t="shared" si="27"/>
        <v>3429377</v>
      </c>
      <c r="F158" s="9">
        <f t="shared" si="27"/>
        <v>1450713</v>
      </c>
      <c r="G158" s="9">
        <f t="shared" si="27"/>
        <v>676</v>
      </c>
      <c r="H158" s="9">
        <f t="shared" si="27"/>
        <v>17085329</v>
      </c>
    </row>
    <row r="159" spans="1:8" ht="12.75">
      <c r="A159" s="6" t="s">
        <v>31</v>
      </c>
      <c r="B159" s="15">
        <f aca="true" t="shared" si="28" ref="B159:H159">SUM(B160:B163)</f>
        <v>13697</v>
      </c>
      <c r="C159" s="15">
        <f t="shared" si="28"/>
        <v>299</v>
      </c>
      <c r="D159" s="15">
        <f t="shared" si="28"/>
        <v>1158897</v>
      </c>
      <c r="E159" s="15">
        <f t="shared" si="28"/>
        <v>246707</v>
      </c>
      <c r="F159" s="15">
        <f t="shared" si="28"/>
        <v>528170</v>
      </c>
      <c r="G159" s="15">
        <f t="shared" si="28"/>
        <v>38</v>
      </c>
      <c r="H159" s="15">
        <f t="shared" si="28"/>
        <v>1947807</v>
      </c>
    </row>
    <row r="160" spans="1:8" ht="12.75">
      <c r="A160" s="11" t="s">
        <v>32</v>
      </c>
      <c r="B160" s="15">
        <v>663</v>
      </c>
      <c r="C160" s="15">
        <v>113</v>
      </c>
      <c r="D160" s="15">
        <v>107</v>
      </c>
      <c r="E160" s="15">
        <v>0</v>
      </c>
      <c r="F160" s="15">
        <v>1</v>
      </c>
      <c r="G160" s="15">
        <v>9</v>
      </c>
      <c r="H160" s="15">
        <v>892</v>
      </c>
    </row>
    <row r="161" spans="1:8" ht="12.75">
      <c r="A161" s="11" t="s">
        <v>33</v>
      </c>
      <c r="B161" s="15">
        <v>10504</v>
      </c>
      <c r="C161" s="15">
        <v>11</v>
      </c>
      <c r="D161" s="15">
        <v>692798</v>
      </c>
      <c r="E161" s="15">
        <v>35809</v>
      </c>
      <c r="F161" s="15">
        <v>512396</v>
      </c>
      <c r="G161" s="15">
        <v>29</v>
      </c>
      <c r="H161" s="15">
        <v>1251547</v>
      </c>
    </row>
    <row r="162" spans="1:8" ht="12.75">
      <c r="A162" s="11" t="s">
        <v>34</v>
      </c>
      <c r="B162" s="15">
        <v>1351</v>
      </c>
      <c r="C162" s="15">
        <v>0</v>
      </c>
      <c r="D162" s="15">
        <v>304224</v>
      </c>
      <c r="E162" s="15">
        <v>77589</v>
      </c>
      <c r="F162" s="15">
        <v>1079</v>
      </c>
      <c r="G162" s="15">
        <v>0</v>
      </c>
      <c r="H162" s="15">
        <v>384243</v>
      </c>
    </row>
    <row r="163" spans="1:8" ht="12.75">
      <c r="A163" s="11" t="s">
        <v>35</v>
      </c>
      <c r="B163" s="15">
        <v>1179</v>
      </c>
      <c r="C163" s="15">
        <v>175</v>
      </c>
      <c r="D163" s="15">
        <v>161768</v>
      </c>
      <c r="E163" s="15">
        <v>133309</v>
      </c>
      <c r="F163" s="15">
        <v>14694</v>
      </c>
      <c r="G163" s="15">
        <v>0</v>
      </c>
      <c r="H163" s="15">
        <v>311125</v>
      </c>
    </row>
    <row r="164" spans="1:8" ht="12.75">
      <c r="A164" s="12" t="s">
        <v>36</v>
      </c>
      <c r="B164" s="10">
        <f aca="true" t="shared" si="29" ref="B164:H164">SUM(B165:B174)</f>
        <v>598352</v>
      </c>
      <c r="C164" s="10">
        <f t="shared" si="29"/>
        <v>91310</v>
      </c>
      <c r="D164" s="10">
        <f t="shared" si="29"/>
        <v>10342010</v>
      </c>
      <c r="E164" s="10">
        <f t="shared" si="29"/>
        <v>3182670</v>
      </c>
      <c r="F164" s="10">
        <f t="shared" si="29"/>
        <v>922543</v>
      </c>
      <c r="G164" s="10">
        <f t="shared" si="29"/>
        <v>638</v>
      </c>
      <c r="H164" s="10">
        <f t="shared" si="29"/>
        <v>15137522</v>
      </c>
    </row>
    <row r="165" spans="1:8" ht="12.75">
      <c r="A165" s="11" t="s">
        <v>37</v>
      </c>
      <c r="B165" s="15">
        <v>166332</v>
      </c>
      <c r="C165" s="15">
        <v>3519</v>
      </c>
      <c r="D165" s="15">
        <v>752486</v>
      </c>
      <c r="E165" s="15">
        <v>398912</v>
      </c>
      <c r="F165" s="15">
        <v>18093</v>
      </c>
      <c r="G165" s="15">
        <v>24</v>
      </c>
      <c r="H165" s="15">
        <v>1339366</v>
      </c>
    </row>
    <row r="166" spans="1:8" ht="12.75">
      <c r="A166" s="11" t="s">
        <v>38</v>
      </c>
      <c r="B166" s="15">
        <v>99045</v>
      </c>
      <c r="C166" s="15">
        <v>4000</v>
      </c>
      <c r="D166" s="15">
        <v>2069228</v>
      </c>
      <c r="E166" s="15">
        <v>618510</v>
      </c>
      <c r="F166" s="15">
        <v>120958</v>
      </c>
      <c r="G166" s="15">
        <v>0</v>
      </c>
      <c r="H166" s="15">
        <v>2911741</v>
      </c>
    </row>
    <row r="167" spans="1:8" ht="12.75">
      <c r="A167" s="11" t="s">
        <v>39</v>
      </c>
      <c r="B167" s="15">
        <v>19394</v>
      </c>
      <c r="C167" s="15">
        <v>0</v>
      </c>
      <c r="D167" s="15">
        <v>2457</v>
      </c>
      <c r="E167" s="15">
        <v>20</v>
      </c>
      <c r="F167" s="15">
        <v>50</v>
      </c>
      <c r="G167" s="15">
        <v>303</v>
      </c>
      <c r="H167" s="15">
        <v>22223</v>
      </c>
    </row>
    <row r="168" spans="1:8" ht="12.75">
      <c r="A168" s="11" t="s">
        <v>40</v>
      </c>
      <c r="B168" s="10">
        <v>59579</v>
      </c>
      <c r="C168" s="10">
        <v>28332</v>
      </c>
      <c r="D168" s="10">
        <v>3729631</v>
      </c>
      <c r="E168" s="10">
        <v>1133538</v>
      </c>
      <c r="F168" s="10">
        <v>160305</v>
      </c>
      <c r="G168" s="10">
        <v>0</v>
      </c>
      <c r="H168" s="10">
        <v>5111386</v>
      </c>
    </row>
    <row r="169" spans="1:8" ht="12.75">
      <c r="A169" s="11" t="s">
        <v>41</v>
      </c>
      <c r="B169" s="10">
        <v>63294</v>
      </c>
      <c r="C169" s="10">
        <v>5846</v>
      </c>
      <c r="D169" s="10">
        <v>99811</v>
      </c>
      <c r="E169" s="10">
        <v>115311</v>
      </c>
      <c r="F169" s="10">
        <v>6895</v>
      </c>
      <c r="G169" s="10">
        <v>0</v>
      </c>
      <c r="H169" s="10">
        <v>291156</v>
      </c>
    </row>
    <row r="170" spans="1:8" ht="12.75">
      <c r="A170" s="11" t="s">
        <v>42</v>
      </c>
      <c r="B170" s="10">
        <v>68205</v>
      </c>
      <c r="C170" s="10">
        <v>31083</v>
      </c>
      <c r="D170" s="10">
        <v>2661104</v>
      </c>
      <c r="E170" s="10">
        <v>235761</v>
      </c>
      <c r="F170" s="10">
        <v>578266</v>
      </c>
      <c r="G170" s="10">
        <v>1</v>
      </c>
      <c r="H170" s="10">
        <v>3574420</v>
      </c>
    </row>
    <row r="171" spans="1:8" ht="12.75">
      <c r="A171" s="11" t="s">
        <v>43</v>
      </c>
      <c r="B171" s="10">
        <v>1426</v>
      </c>
      <c r="C171" s="10">
        <v>21</v>
      </c>
      <c r="D171" s="10">
        <v>830</v>
      </c>
      <c r="E171" s="10">
        <v>13671</v>
      </c>
      <c r="F171" s="10">
        <v>112</v>
      </c>
      <c r="G171" s="10">
        <v>0</v>
      </c>
      <c r="H171" s="10">
        <v>16061</v>
      </c>
    </row>
    <row r="172" spans="1:8" ht="12.75">
      <c r="A172" s="11" t="s">
        <v>44</v>
      </c>
      <c r="B172" s="10">
        <v>4546</v>
      </c>
      <c r="C172" s="10">
        <v>159</v>
      </c>
      <c r="D172" s="10">
        <v>9660</v>
      </c>
      <c r="E172" s="10">
        <v>84</v>
      </c>
      <c r="F172" s="10">
        <v>117</v>
      </c>
      <c r="G172" s="10">
        <v>10</v>
      </c>
      <c r="H172" s="10">
        <v>14576</v>
      </c>
    </row>
    <row r="173" spans="1:8" ht="12.75">
      <c r="A173" s="11" t="s">
        <v>45</v>
      </c>
      <c r="B173" s="15">
        <v>1918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1918</v>
      </c>
    </row>
    <row r="174" spans="1:8" ht="12.75">
      <c r="A174" s="11" t="s">
        <v>46</v>
      </c>
      <c r="B174" s="15">
        <v>114613</v>
      </c>
      <c r="C174" s="15">
        <v>18350</v>
      </c>
      <c r="D174" s="15">
        <v>1016803</v>
      </c>
      <c r="E174" s="15">
        <v>666863</v>
      </c>
      <c r="F174" s="15">
        <v>37747</v>
      </c>
      <c r="G174" s="15">
        <v>300</v>
      </c>
      <c r="H174" s="15">
        <v>1854675</v>
      </c>
    </row>
    <row r="175" spans="1:8" ht="12.75">
      <c r="A175" s="8" t="s">
        <v>47</v>
      </c>
      <c r="B175" s="9">
        <f aca="true" t="shared" si="30" ref="B175:H175">SUM(B176:B178)</f>
        <v>46617</v>
      </c>
      <c r="C175" s="9">
        <f t="shared" si="30"/>
        <v>16568</v>
      </c>
      <c r="D175" s="9">
        <f t="shared" si="30"/>
        <v>110326</v>
      </c>
      <c r="E175" s="9">
        <f t="shared" si="30"/>
        <v>42987</v>
      </c>
      <c r="F175" s="9">
        <f t="shared" si="30"/>
        <v>152902</v>
      </c>
      <c r="G175" s="9">
        <f t="shared" si="30"/>
        <v>31</v>
      </c>
      <c r="H175" s="9">
        <f t="shared" si="30"/>
        <v>369433</v>
      </c>
    </row>
    <row r="176" spans="1:8" ht="12.75">
      <c r="A176" s="11" t="s">
        <v>48</v>
      </c>
      <c r="B176" s="15">
        <v>7234</v>
      </c>
      <c r="C176" s="15">
        <v>3254</v>
      </c>
      <c r="D176" s="15">
        <v>312</v>
      </c>
      <c r="E176" s="15">
        <v>3956</v>
      </c>
      <c r="F176" s="15">
        <v>0</v>
      </c>
      <c r="G176" s="15">
        <v>0</v>
      </c>
      <c r="H176" s="15">
        <v>14756</v>
      </c>
    </row>
    <row r="177" spans="1:8" ht="12.75">
      <c r="A177" s="11" t="s">
        <v>49</v>
      </c>
      <c r="B177" s="15">
        <v>18758</v>
      </c>
      <c r="C177" s="15">
        <v>1762</v>
      </c>
      <c r="D177" s="15">
        <v>35099</v>
      </c>
      <c r="E177" s="15">
        <v>35114</v>
      </c>
      <c r="F177" s="15">
        <v>54553</v>
      </c>
      <c r="G177" s="15">
        <v>2</v>
      </c>
      <c r="H177" s="15">
        <v>145289</v>
      </c>
    </row>
    <row r="178" spans="1:8" ht="12.75">
      <c r="A178" s="11" t="s">
        <v>50</v>
      </c>
      <c r="B178" s="15">
        <v>20625</v>
      </c>
      <c r="C178" s="15">
        <v>11552</v>
      </c>
      <c r="D178" s="15">
        <v>74915</v>
      </c>
      <c r="E178" s="15">
        <v>3917</v>
      </c>
      <c r="F178" s="15">
        <v>98349</v>
      </c>
      <c r="G178" s="15">
        <v>29</v>
      </c>
      <c r="H178" s="15">
        <v>209388</v>
      </c>
    </row>
    <row r="179" spans="1:8" ht="12.75">
      <c r="A179" s="8" t="s">
        <v>51</v>
      </c>
      <c r="B179" s="9">
        <f aca="true" t="shared" si="31" ref="B179:H179">SUM(B145,B158,B175)</f>
        <v>17200397</v>
      </c>
      <c r="C179" s="9">
        <f t="shared" si="31"/>
        <v>2171551</v>
      </c>
      <c r="D179" s="9">
        <f t="shared" si="31"/>
        <v>30849047</v>
      </c>
      <c r="E179" s="9">
        <f t="shared" si="31"/>
        <v>10388303</v>
      </c>
      <c r="F179" s="9">
        <f t="shared" si="31"/>
        <v>5674299</v>
      </c>
      <c r="G179" s="9">
        <f t="shared" si="31"/>
        <v>2994160</v>
      </c>
      <c r="H179" s="9">
        <f t="shared" si="31"/>
        <v>69277759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94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114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13312005</v>
      </c>
      <c r="C10" s="9">
        <f t="shared" si="0"/>
        <v>1945945</v>
      </c>
      <c r="D10" s="9">
        <f t="shared" si="0"/>
        <v>17613018</v>
      </c>
      <c r="E10" s="9">
        <f t="shared" si="0"/>
        <v>5755370</v>
      </c>
      <c r="F10" s="9">
        <f t="shared" si="0"/>
        <v>3525580</v>
      </c>
      <c r="G10" s="9">
        <f t="shared" si="0"/>
        <v>457404</v>
      </c>
      <c r="H10" s="9">
        <f t="shared" si="0"/>
        <v>42609325</v>
      </c>
    </row>
    <row r="11" spans="1:8" ht="12.75">
      <c r="A11" s="6" t="s">
        <v>18</v>
      </c>
      <c r="B11" s="10">
        <f aca="true" t="shared" si="1" ref="B11:H11">SUM(B12:B16)</f>
        <v>759556</v>
      </c>
      <c r="C11" s="10">
        <f t="shared" si="1"/>
        <v>11583</v>
      </c>
      <c r="D11" s="10">
        <f t="shared" si="1"/>
        <v>1235690</v>
      </c>
      <c r="E11" s="10">
        <f t="shared" si="1"/>
        <v>23039</v>
      </c>
      <c r="F11" s="10">
        <f t="shared" si="1"/>
        <v>517227</v>
      </c>
      <c r="G11" s="10">
        <f t="shared" si="1"/>
        <v>138</v>
      </c>
      <c r="H11" s="10">
        <f t="shared" si="1"/>
        <v>2547234</v>
      </c>
    </row>
    <row r="12" spans="1:8" ht="12.75">
      <c r="A12" s="11" t="s">
        <v>19</v>
      </c>
      <c r="B12" s="10">
        <v>216151</v>
      </c>
      <c r="C12" s="10">
        <v>7517</v>
      </c>
      <c r="D12" s="10">
        <v>928686</v>
      </c>
      <c r="E12" s="10">
        <v>6945</v>
      </c>
      <c r="F12" s="10">
        <v>38015</v>
      </c>
      <c r="G12" s="10">
        <v>31</v>
      </c>
      <c r="H12" s="10">
        <v>1197344</v>
      </c>
    </row>
    <row r="13" spans="1:8" ht="12.75">
      <c r="A13" s="11" t="s">
        <v>20</v>
      </c>
      <c r="B13" s="10">
        <v>47199</v>
      </c>
      <c r="C13" s="10">
        <v>3</v>
      </c>
      <c r="D13" s="10">
        <v>24860</v>
      </c>
      <c r="E13" s="10">
        <v>0</v>
      </c>
      <c r="F13" s="10">
        <v>4</v>
      </c>
      <c r="G13" s="10">
        <v>12</v>
      </c>
      <c r="H13" s="10">
        <v>72078</v>
      </c>
    </row>
    <row r="14" spans="1:8" ht="12.75">
      <c r="A14" s="11" t="s">
        <v>21</v>
      </c>
      <c r="B14" s="10">
        <v>131319</v>
      </c>
      <c r="C14" s="10">
        <v>2670</v>
      </c>
      <c r="D14" s="10">
        <v>255469</v>
      </c>
      <c r="E14" s="10">
        <v>15691</v>
      </c>
      <c r="F14" s="10">
        <v>76552</v>
      </c>
      <c r="G14" s="10">
        <v>68</v>
      </c>
      <c r="H14" s="10">
        <v>481770</v>
      </c>
    </row>
    <row r="15" spans="1:8" ht="12.75">
      <c r="A15" s="11" t="s">
        <v>22</v>
      </c>
      <c r="B15" s="10">
        <v>3147</v>
      </c>
      <c r="C15" s="10">
        <v>1245</v>
      </c>
      <c r="D15" s="10">
        <v>1528</v>
      </c>
      <c r="E15" s="10">
        <v>370</v>
      </c>
      <c r="F15" s="10">
        <v>402552</v>
      </c>
      <c r="G15" s="10">
        <v>0</v>
      </c>
      <c r="H15" s="10">
        <v>408843</v>
      </c>
    </row>
    <row r="16" spans="1:8" ht="12.75">
      <c r="A16" s="11" t="s">
        <v>23</v>
      </c>
      <c r="B16" s="10">
        <v>361740</v>
      </c>
      <c r="C16" s="10">
        <v>148</v>
      </c>
      <c r="D16" s="10">
        <v>25147</v>
      </c>
      <c r="E16" s="10">
        <v>33</v>
      </c>
      <c r="F16" s="10">
        <v>104</v>
      </c>
      <c r="G16" s="10">
        <v>27</v>
      </c>
      <c r="H16" s="10">
        <v>387199</v>
      </c>
    </row>
    <row r="17" spans="1:8" ht="12.75">
      <c r="A17" s="6" t="s">
        <v>24</v>
      </c>
      <c r="B17" s="10">
        <f aca="true" t="shared" si="2" ref="B17:H17">SUM(B18:B22)</f>
        <v>12552449</v>
      </c>
      <c r="C17" s="10">
        <f t="shared" si="2"/>
        <v>1934362</v>
      </c>
      <c r="D17" s="10">
        <f t="shared" si="2"/>
        <v>16377328</v>
      </c>
      <c r="E17" s="10">
        <f t="shared" si="2"/>
        <v>5732331</v>
      </c>
      <c r="F17" s="10">
        <f t="shared" si="2"/>
        <v>3008353</v>
      </c>
      <c r="G17" s="10">
        <f t="shared" si="2"/>
        <v>457266</v>
      </c>
      <c r="H17" s="10">
        <f t="shared" si="2"/>
        <v>40062091</v>
      </c>
    </row>
    <row r="18" spans="1:8" ht="12.75">
      <c r="A18" s="11" t="s">
        <v>25</v>
      </c>
      <c r="B18" s="10">
        <v>13</v>
      </c>
      <c r="C18" s="10">
        <v>2</v>
      </c>
      <c r="D18" s="10">
        <v>16</v>
      </c>
      <c r="E18" s="10">
        <v>6</v>
      </c>
      <c r="F18" s="10">
        <v>3</v>
      </c>
      <c r="G18" s="10">
        <v>0</v>
      </c>
      <c r="H18" s="10">
        <v>40</v>
      </c>
    </row>
    <row r="19" spans="1:8" ht="12.75">
      <c r="A19" s="11" t="s">
        <v>26</v>
      </c>
      <c r="B19" s="10">
        <v>7045138</v>
      </c>
      <c r="C19" s="10">
        <v>1754655</v>
      </c>
      <c r="D19" s="10">
        <v>9213038</v>
      </c>
      <c r="E19" s="10">
        <v>2561138</v>
      </c>
      <c r="F19" s="10">
        <v>2425035</v>
      </c>
      <c r="G19" s="10">
        <v>67444</v>
      </c>
      <c r="H19" s="10">
        <v>23066448</v>
      </c>
    </row>
    <row r="20" spans="1:8" ht="12.75">
      <c r="A20" s="11" t="s">
        <v>27</v>
      </c>
      <c r="B20" s="10">
        <v>86277</v>
      </c>
      <c r="C20" s="10">
        <v>147</v>
      </c>
      <c r="D20" s="10">
        <v>1489377</v>
      </c>
      <c r="E20" s="10">
        <v>2610761</v>
      </c>
      <c r="F20" s="10">
        <v>10</v>
      </c>
      <c r="G20" s="10">
        <v>3</v>
      </c>
      <c r="H20" s="10">
        <v>4186575</v>
      </c>
    </row>
    <row r="21" spans="1:8" ht="12.75">
      <c r="A21" s="11" t="s">
        <v>28</v>
      </c>
      <c r="B21" s="10">
        <v>297301</v>
      </c>
      <c r="C21" s="10">
        <v>38381</v>
      </c>
      <c r="D21" s="10">
        <v>769633</v>
      </c>
      <c r="E21" s="10">
        <v>72424</v>
      </c>
      <c r="F21" s="10">
        <v>73581</v>
      </c>
      <c r="G21" s="10">
        <v>2138</v>
      </c>
      <c r="H21" s="10">
        <v>1253459</v>
      </c>
    </row>
    <row r="22" spans="1:8" ht="12.75">
      <c r="A22" s="11" t="s">
        <v>29</v>
      </c>
      <c r="B22" s="10">
        <v>5123720</v>
      </c>
      <c r="C22" s="10">
        <v>141177</v>
      </c>
      <c r="D22" s="10">
        <v>4905264</v>
      </c>
      <c r="E22" s="10">
        <v>488002</v>
      </c>
      <c r="F22" s="10">
        <v>509724</v>
      </c>
      <c r="G22" s="10">
        <v>387681</v>
      </c>
      <c r="H22" s="10">
        <v>11555569</v>
      </c>
    </row>
    <row r="23" spans="1:8" ht="12.75">
      <c r="A23" s="8" t="s">
        <v>30</v>
      </c>
      <c r="B23" s="9">
        <f aca="true" t="shared" si="3" ref="B23:H23">SUM(B24,B29)</f>
        <v>571304</v>
      </c>
      <c r="C23" s="9">
        <f t="shared" si="3"/>
        <v>102943</v>
      </c>
      <c r="D23" s="9">
        <f t="shared" si="3"/>
        <v>11249265</v>
      </c>
      <c r="E23" s="9">
        <f t="shared" si="3"/>
        <v>3039753</v>
      </c>
      <c r="F23" s="9">
        <f t="shared" si="3"/>
        <v>859749</v>
      </c>
      <c r="G23" s="9">
        <f t="shared" si="3"/>
        <v>61</v>
      </c>
      <c r="H23" s="9">
        <f t="shared" si="3"/>
        <v>15823078</v>
      </c>
    </row>
    <row r="24" spans="1:8" ht="12.75">
      <c r="A24" s="6" t="s">
        <v>31</v>
      </c>
      <c r="B24" s="10">
        <f aca="true" t="shared" si="4" ref="B24:H24">SUM(B25:B28)</f>
        <v>704</v>
      </c>
      <c r="C24" s="10">
        <f t="shared" si="4"/>
        <v>63</v>
      </c>
      <c r="D24" s="10">
        <f t="shared" si="4"/>
        <v>1323915</v>
      </c>
      <c r="E24" s="10">
        <f t="shared" si="4"/>
        <v>124194</v>
      </c>
      <c r="F24" s="10">
        <f t="shared" si="4"/>
        <v>63190</v>
      </c>
      <c r="G24" s="10">
        <f t="shared" si="4"/>
        <v>18</v>
      </c>
      <c r="H24" s="10">
        <f t="shared" si="4"/>
        <v>1512084</v>
      </c>
    </row>
    <row r="25" spans="1:8" ht="12.75">
      <c r="A25" s="11" t="s">
        <v>32</v>
      </c>
      <c r="B25" s="10">
        <v>421</v>
      </c>
      <c r="C25" s="10">
        <v>63</v>
      </c>
      <c r="D25" s="10">
        <v>111</v>
      </c>
      <c r="E25" s="10">
        <v>0</v>
      </c>
      <c r="F25" s="10">
        <v>0</v>
      </c>
      <c r="G25" s="10">
        <v>2</v>
      </c>
      <c r="H25" s="10">
        <v>598</v>
      </c>
    </row>
    <row r="26" spans="1:8" ht="12.75">
      <c r="A26" s="11" t="s">
        <v>33</v>
      </c>
      <c r="B26" s="10">
        <v>260</v>
      </c>
      <c r="C26" s="10">
        <v>0</v>
      </c>
      <c r="D26" s="10">
        <v>612852</v>
      </c>
      <c r="E26" s="10">
        <v>36064</v>
      </c>
      <c r="F26" s="10">
        <v>10</v>
      </c>
      <c r="G26" s="10">
        <v>16</v>
      </c>
      <c r="H26" s="10">
        <v>649202</v>
      </c>
    </row>
    <row r="27" spans="1:8" ht="12.75">
      <c r="A27" s="11" t="s">
        <v>34</v>
      </c>
      <c r="B27" s="10">
        <v>9</v>
      </c>
      <c r="C27" s="10">
        <v>0</v>
      </c>
      <c r="D27" s="10">
        <v>634594</v>
      </c>
      <c r="E27" s="10">
        <v>84050</v>
      </c>
      <c r="F27" s="10">
        <v>63180</v>
      </c>
      <c r="G27" s="10">
        <v>0</v>
      </c>
      <c r="H27" s="10">
        <v>781833</v>
      </c>
    </row>
    <row r="28" spans="1:8" ht="12.75">
      <c r="A28" s="11" t="s">
        <v>35</v>
      </c>
      <c r="B28" s="10">
        <v>14</v>
      </c>
      <c r="C28" s="10">
        <v>0</v>
      </c>
      <c r="D28" s="10">
        <v>76358</v>
      </c>
      <c r="E28" s="10">
        <v>4080</v>
      </c>
      <c r="F28" s="10">
        <v>0</v>
      </c>
      <c r="G28" s="10">
        <v>0</v>
      </c>
      <c r="H28" s="10">
        <v>80451</v>
      </c>
    </row>
    <row r="29" spans="1:8" ht="12.75">
      <c r="A29" s="12" t="s">
        <v>36</v>
      </c>
      <c r="B29" s="10">
        <f aca="true" t="shared" si="5" ref="B29:H29">SUM(B30:B39)</f>
        <v>570600</v>
      </c>
      <c r="C29" s="10">
        <f t="shared" si="5"/>
        <v>102880</v>
      </c>
      <c r="D29" s="10">
        <f t="shared" si="5"/>
        <v>9925350</v>
      </c>
      <c r="E29" s="10">
        <f t="shared" si="5"/>
        <v>2915559</v>
      </c>
      <c r="F29" s="10">
        <f t="shared" si="5"/>
        <v>796559</v>
      </c>
      <c r="G29" s="10">
        <f t="shared" si="5"/>
        <v>43</v>
      </c>
      <c r="H29" s="10">
        <f t="shared" si="5"/>
        <v>14310994</v>
      </c>
    </row>
    <row r="30" spans="1:8" ht="12.75">
      <c r="A30" s="11" t="s">
        <v>37</v>
      </c>
      <c r="B30" s="10">
        <v>149705</v>
      </c>
      <c r="C30" s="10">
        <v>5222</v>
      </c>
      <c r="D30" s="10">
        <v>617509</v>
      </c>
      <c r="E30" s="10">
        <v>323994</v>
      </c>
      <c r="F30" s="10">
        <v>21473</v>
      </c>
      <c r="G30" s="10">
        <v>0</v>
      </c>
      <c r="H30" s="10">
        <v>1117904</v>
      </c>
    </row>
    <row r="31" spans="1:8" ht="12.75">
      <c r="A31" s="11" t="s">
        <v>38</v>
      </c>
      <c r="B31" s="10">
        <v>92678</v>
      </c>
      <c r="C31" s="10">
        <v>10779</v>
      </c>
      <c r="D31" s="10">
        <v>1927731</v>
      </c>
      <c r="E31" s="10">
        <v>477142</v>
      </c>
      <c r="F31" s="10">
        <v>47003</v>
      </c>
      <c r="G31" s="10">
        <v>1</v>
      </c>
      <c r="H31" s="10">
        <v>2555334</v>
      </c>
    </row>
    <row r="32" spans="1:8" ht="12.75">
      <c r="A32" s="11" t="s">
        <v>39</v>
      </c>
      <c r="B32" s="10">
        <v>9431</v>
      </c>
      <c r="C32" s="10">
        <v>0</v>
      </c>
      <c r="D32" s="10">
        <v>937</v>
      </c>
      <c r="E32" s="10">
        <v>0</v>
      </c>
      <c r="F32" s="10">
        <v>52</v>
      </c>
      <c r="G32" s="10">
        <v>0</v>
      </c>
      <c r="H32" s="10">
        <v>10421</v>
      </c>
    </row>
    <row r="33" spans="1:8" ht="12.75">
      <c r="A33" s="11" t="s">
        <v>40</v>
      </c>
      <c r="B33" s="10">
        <v>67217</v>
      </c>
      <c r="C33" s="10">
        <v>17920</v>
      </c>
      <c r="D33" s="10">
        <v>3783488</v>
      </c>
      <c r="E33" s="10">
        <v>1109892</v>
      </c>
      <c r="F33" s="10">
        <v>171062</v>
      </c>
      <c r="G33" s="10">
        <v>0</v>
      </c>
      <c r="H33" s="10">
        <v>5149578</v>
      </c>
    </row>
    <row r="34" spans="1:8" ht="12.75">
      <c r="A34" s="11" t="s">
        <v>41</v>
      </c>
      <c r="B34" s="10">
        <v>64556</v>
      </c>
      <c r="C34" s="10">
        <v>7464</v>
      </c>
      <c r="D34" s="10">
        <v>105191</v>
      </c>
      <c r="E34" s="10">
        <v>117797</v>
      </c>
      <c r="F34" s="10">
        <v>4665</v>
      </c>
      <c r="G34" s="10">
        <v>0</v>
      </c>
      <c r="H34" s="10">
        <v>299674</v>
      </c>
    </row>
    <row r="35" spans="1:8" ht="12.75">
      <c r="A35" s="11" t="s">
        <v>42</v>
      </c>
      <c r="B35" s="10">
        <v>47374</v>
      </c>
      <c r="C35" s="10">
        <v>33981</v>
      </c>
      <c r="D35" s="10">
        <v>2462927</v>
      </c>
      <c r="E35" s="10">
        <v>222671</v>
      </c>
      <c r="F35" s="10">
        <v>515363</v>
      </c>
      <c r="G35" s="10">
        <v>1</v>
      </c>
      <c r="H35" s="10">
        <v>3282316</v>
      </c>
    </row>
    <row r="36" spans="1:8" ht="12.75">
      <c r="A36" s="11" t="s">
        <v>43</v>
      </c>
      <c r="B36" s="10">
        <v>2645</v>
      </c>
      <c r="C36" s="10">
        <v>16</v>
      </c>
      <c r="D36" s="10">
        <v>556</v>
      </c>
      <c r="E36" s="10">
        <v>0</v>
      </c>
      <c r="F36" s="10">
        <v>117</v>
      </c>
      <c r="G36" s="10">
        <v>0</v>
      </c>
      <c r="H36" s="10">
        <v>3334</v>
      </c>
    </row>
    <row r="37" spans="1:8" ht="12.75">
      <c r="A37" s="11" t="s">
        <v>44</v>
      </c>
      <c r="B37" s="10">
        <v>5619</v>
      </c>
      <c r="C37" s="10">
        <v>151</v>
      </c>
      <c r="D37" s="10">
        <v>10514</v>
      </c>
      <c r="E37" s="10">
        <v>84</v>
      </c>
      <c r="F37" s="10">
        <v>1128</v>
      </c>
      <c r="G37" s="10">
        <v>11</v>
      </c>
      <c r="H37" s="10">
        <v>17508</v>
      </c>
    </row>
    <row r="38" spans="1:8" ht="12.75">
      <c r="A38" s="11" t="s">
        <v>45</v>
      </c>
      <c r="B38" s="10">
        <v>1219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1219</v>
      </c>
    </row>
    <row r="39" spans="1:8" ht="12.75">
      <c r="A39" s="11" t="s">
        <v>46</v>
      </c>
      <c r="B39" s="10">
        <v>130156</v>
      </c>
      <c r="C39" s="10">
        <v>27347</v>
      </c>
      <c r="D39" s="10">
        <v>1016497</v>
      </c>
      <c r="E39" s="10">
        <v>663979</v>
      </c>
      <c r="F39" s="10">
        <v>35696</v>
      </c>
      <c r="G39" s="10">
        <v>30</v>
      </c>
      <c r="H39" s="10">
        <v>1873706</v>
      </c>
    </row>
    <row r="40" spans="1:8" ht="12.75">
      <c r="A40" s="8" t="s">
        <v>47</v>
      </c>
      <c r="B40" s="9">
        <f aca="true" t="shared" si="6" ref="B40:H40">SUM(B41:B43)</f>
        <v>50765</v>
      </c>
      <c r="C40" s="9">
        <f t="shared" si="6"/>
        <v>14370</v>
      </c>
      <c r="D40" s="9">
        <f t="shared" si="6"/>
        <v>120113</v>
      </c>
      <c r="E40" s="9">
        <f t="shared" si="6"/>
        <v>44167</v>
      </c>
      <c r="F40" s="9">
        <f t="shared" si="6"/>
        <v>184860</v>
      </c>
      <c r="G40" s="9">
        <f t="shared" si="6"/>
        <v>86</v>
      </c>
      <c r="H40" s="9">
        <f t="shared" si="6"/>
        <v>414358</v>
      </c>
    </row>
    <row r="41" spans="1:8" ht="12.75">
      <c r="A41" s="11" t="s">
        <v>48</v>
      </c>
      <c r="B41" s="10">
        <v>7143</v>
      </c>
      <c r="C41" s="10">
        <v>3349</v>
      </c>
      <c r="D41" s="10">
        <v>12341</v>
      </c>
      <c r="E41" s="10">
        <v>3988</v>
      </c>
      <c r="F41" s="10">
        <v>0</v>
      </c>
      <c r="G41" s="10">
        <v>0</v>
      </c>
      <c r="H41" s="10">
        <v>26821</v>
      </c>
    </row>
    <row r="42" spans="1:8" ht="12.75">
      <c r="A42" s="11" t="s">
        <v>49</v>
      </c>
      <c r="B42" s="10">
        <v>20280</v>
      </c>
      <c r="C42" s="10">
        <v>975</v>
      </c>
      <c r="D42" s="10">
        <v>35263</v>
      </c>
      <c r="E42" s="10">
        <v>35366</v>
      </c>
      <c r="F42" s="10">
        <v>70279</v>
      </c>
      <c r="G42" s="10">
        <v>1</v>
      </c>
      <c r="H42" s="10">
        <v>162163</v>
      </c>
    </row>
    <row r="43" spans="1:8" ht="12.75">
      <c r="A43" s="11" t="s">
        <v>50</v>
      </c>
      <c r="B43" s="10">
        <v>23342</v>
      </c>
      <c r="C43" s="10">
        <v>10046</v>
      </c>
      <c r="D43" s="10">
        <v>72509</v>
      </c>
      <c r="E43" s="10">
        <v>4813</v>
      </c>
      <c r="F43" s="10">
        <v>114581</v>
      </c>
      <c r="G43" s="10">
        <v>85</v>
      </c>
      <c r="H43" s="10">
        <v>225374</v>
      </c>
    </row>
    <row r="44" spans="1:8" ht="12.75">
      <c r="A44" s="8" t="s">
        <v>51</v>
      </c>
      <c r="B44" s="9">
        <f aca="true" t="shared" si="7" ref="B44:H44">SUM(B10,B23,B40)</f>
        <v>13934074</v>
      </c>
      <c r="C44" s="9">
        <f t="shared" si="7"/>
        <v>2063258</v>
      </c>
      <c r="D44" s="9">
        <f t="shared" si="7"/>
        <v>28982396</v>
      </c>
      <c r="E44" s="9">
        <f t="shared" si="7"/>
        <v>8839290</v>
      </c>
      <c r="F44" s="9">
        <f t="shared" si="7"/>
        <v>4570189</v>
      </c>
      <c r="G44" s="9">
        <f t="shared" si="7"/>
        <v>457551</v>
      </c>
      <c r="H44" s="9">
        <f t="shared" si="7"/>
        <v>58846761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115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3578657</v>
      </c>
      <c r="C55" s="9">
        <f t="shared" si="8"/>
        <v>156129</v>
      </c>
      <c r="D55" s="9">
        <f t="shared" si="8"/>
        <v>1941462</v>
      </c>
      <c r="E55" s="9">
        <f t="shared" si="8"/>
        <v>1008077</v>
      </c>
      <c r="F55" s="9">
        <f t="shared" si="8"/>
        <v>611885</v>
      </c>
      <c r="G55" s="9">
        <f t="shared" si="8"/>
        <v>2537651</v>
      </c>
      <c r="H55" s="9">
        <f t="shared" si="8"/>
        <v>9833859</v>
      </c>
    </row>
    <row r="56" spans="1:8" ht="12.75">
      <c r="A56" s="6" t="s">
        <v>18</v>
      </c>
      <c r="B56" s="15">
        <f aca="true" t="shared" si="9" ref="B56:H56">SUM(B57:B61)</f>
        <v>2197467</v>
      </c>
      <c r="C56" s="15">
        <f t="shared" si="9"/>
        <v>127219</v>
      </c>
      <c r="D56" s="15">
        <f t="shared" si="9"/>
        <v>157967</v>
      </c>
      <c r="E56" s="15">
        <f t="shared" si="9"/>
        <v>163955</v>
      </c>
      <c r="F56" s="15">
        <f t="shared" si="9"/>
        <v>240731</v>
      </c>
      <c r="G56" s="15">
        <f t="shared" si="9"/>
        <v>15843</v>
      </c>
      <c r="H56" s="15">
        <f t="shared" si="9"/>
        <v>2903181</v>
      </c>
    </row>
    <row r="57" spans="1:8" ht="12.75">
      <c r="A57" s="11" t="s">
        <v>19</v>
      </c>
      <c r="B57" s="15">
        <v>1808670</v>
      </c>
      <c r="C57" s="15">
        <v>126073</v>
      </c>
      <c r="D57" s="15">
        <v>115365</v>
      </c>
      <c r="E57" s="15">
        <v>126197</v>
      </c>
      <c r="F57" s="15">
        <v>191428</v>
      </c>
      <c r="G57" s="15">
        <v>14366</v>
      </c>
      <c r="H57" s="15">
        <v>2382098</v>
      </c>
    </row>
    <row r="58" spans="1:8" ht="12.75">
      <c r="A58" s="11" t="s">
        <v>20</v>
      </c>
      <c r="B58" s="15">
        <v>39</v>
      </c>
      <c r="C58" s="15">
        <v>0</v>
      </c>
      <c r="D58" s="15">
        <v>9187</v>
      </c>
      <c r="E58" s="15">
        <v>36623</v>
      </c>
      <c r="F58" s="15">
        <v>23392</v>
      </c>
      <c r="G58" s="15">
        <v>41</v>
      </c>
      <c r="H58" s="15">
        <v>69282</v>
      </c>
    </row>
    <row r="59" spans="1:8" ht="12.75">
      <c r="A59" s="11" t="s">
        <v>21</v>
      </c>
      <c r="B59" s="15">
        <v>97481</v>
      </c>
      <c r="C59" s="15">
        <v>1146</v>
      </c>
      <c r="D59" s="15">
        <v>371</v>
      </c>
      <c r="E59" s="15">
        <v>326</v>
      </c>
      <c r="F59" s="15">
        <v>25911</v>
      </c>
      <c r="G59" s="15">
        <v>541</v>
      </c>
      <c r="H59" s="15">
        <v>125777</v>
      </c>
    </row>
    <row r="60" spans="1:8" ht="12.75">
      <c r="A60" s="11" t="s">
        <v>22</v>
      </c>
      <c r="B60" s="15">
        <v>60</v>
      </c>
      <c r="C60" s="15">
        <v>0</v>
      </c>
      <c r="D60" s="15">
        <v>22712</v>
      </c>
      <c r="E60" s="15">
        <v>3</v>
      </c>
      <c r="F60" s="15">
        <v>0</v>
      </c>
      <c r="G60" s="15">
        <v>37</v>
      </c>
      <c r="H60" s="15">
        <v>22811</v>
      </c>
    </row>
    <row r="61" spans="1:8" ht="12.75">
      <c r="A61" s="11" t="s">
        <v>23</v>
      </c>
      <c r="B61" s="15">
        <v>291217</v>
      </c>
      <c r="C61" s="15">
        <v>0</v>
      </c>
      <c r="D61" s="15">
        <v>10332</v>
      </c>
      <c r="E61" s="15">
        <v>806</v>
      </c>
      <c r="F61" s="15">
        <v>0</v>
      </c>
      <c r="G61" s="15">
        <v>858</v>
      </c>
      <c r="H61" s="15">
        <v>303213</v>
      </c>
    </row>
    <row r="62" spans="1:8" ht="12.75">
      <c r="A62" s="6" t="s">
        <v>24</v>
      </c>
      <c r="B62" s="15">
        <f aca="true" t="shared" si="10" ref="B62:H62">SUM(B63:B67)</f>
        <v>1381190</v>
      </c>
      <c r="C62" s="15">
        <f t="shared" si="10"/>
        <v>28910</v>
      </c>
      <c r="D62" s="15">
        <f t="shared" si="10"/>
        <v>1783495</v>
      </c>
      <c r="E62" s="15">
        <f t="shared" si="10"/>
        <v>844122</v>
      </c>
      <c r="F62" s="15">
        <f t="shared" si="10"/>
        <v>371154</v>
      </c>
      <c r="G62" s="15">
        <f t="shared" si="10"/>
        <v>2521808</v>
      </c>
      <c r="H62" s="15">
        <f t="shared" si="10"/>
        <v>6930678</v>
      </c>
    </row>
    <row r="63" spans="1:8" ht="12.75">
      <c r="A63" s="11" t="s">
        <v>25</v>
      </c>
      <c r="B63" s="15">
        <v>1</v>
      </c>
      <c r="C63" s="15">
        <v>0</v>
      </c>
      <c r="D63" s="15">
        <v>2</v>
      </c>
      <c r="E63" s="15">
        <v>1</v>
      </c>
      <c r="F63" s="15">
        <v>0</v>
      </c>
      <c r="G63" s="15">
        <v>3</v>
      </c>
      <c r="H63" s="15">
        <v>7</v>
      </c>
    </row>
    <row r="64" spans="1:8" ht="12.75">
      <c r="A64" s="11" t="s">
        <v>26</v>
      </c>
      <c r="B64" s="15">
        <v>280007</v>
      </c>
      <c r="C64" s="15">
        <v>20059</v>
      </c>
      <c r="D64" s="15">
        <v>699101</v>
      </c>
      <c r="E64" s="15">
        <v>223837</v>
      </c>
      <c r="F64" s="15">
        <v>321668</v>
      </c>
      <c r="G64" s="15">
        <v>14570</v>
      </c>
      <c r="H64" s="15">
        <v>1559241</v>
      </c>
    </row>
    <row r="65" spans="1:8" ht="12.75">
      <c r="A65" s="11" t="s">
        <v>27</v>
      </c>
      <c r="B65" s="15">
        <v>11500</v>
      </c>
      <c r="C65" s="15">
        <v>0</v>
      </c>
      <c r="D65" s="15">
        <v>300771</v>
      </c>
      <c r="E65" s="15">
        <v>578092</v>
      </c>
      <c r="F65" s="15">
        <v>0</v>
      </c>
      <c r="G65" s="15">
        <v>58</v>
      </c>
      <c r="H65" s="15">
        <v>890421</v>
      </c>
    </row>
    <row r="66" spans="1:8" ht="12.75">
      <c r="A66" s="11" t="s">
        <v>28</v>
      </c>
      <c r="B66" s="10">
        <v>109258</v>
      </c>
      <c r="C66" s="10">
        <v>44</v>
      </c>
      <c r="D66" s="10">
        <v>10232</v>
      </c>
      <c r="E66" s="10">
        <v>615</v>
      </c>
      <c r="F66" s="10">
        <v>335</v>
      </c>
      <c r="G66" s="10">
        <v>26903</v>
      </c>
      <c r="H66" s="10">
        <v>147387</v>
      </c>
    </row>
    <row r="67" spans="1:8" ht="12.75">
      <c r="A67" s="11" t="s">
        <v>29</v>
      </c>
      <c r="B67" s="15">
        <v>980424</v>
      </c>
      <c r="C67" s="15">
        <v>8807</v>
      </c>
      <c r="D67" s="15">
        <v>773389</v>
      </c>
      <c r="E67" s="15">
        <v>41577</v>
      </c>
      <c r="F67" s="15">
        <v>49151</v>
      </c>
      <c r="G67" s="15">
        <v>2480274</v>
      </c>
      <c r="H67" s="15">
        <v>4333622</v>
      </c>
    </row>
    <row r="68" spans="1:8" ht="12.75">
      <c r="A68" s="8" t="s">
        <v>30</v>
      </c>
      <c r="B68" s="9">
        <f aca="true" t="shared" si="11" ref="B68:H68">SUM(B69,B74)</f>
        <v>32052</v>
      </c>
      <c r="C68" s="9">
        <f t="shared" si="11"/>
        <v>220</v>
      </c>
      <c r="D68" s="9">
        <f t="shared" si="11"/>
        <v>471834</v>
      </c>
      <c r="E68" s="9">
        <f t="shared" si="11"/>
        <v>226825</v>
      </c>
      <c r="F68" s="9">
        <f t="shared" si="11"/>
        <v>707745</v>
      </c>
      <c r="G68" s="9">
        <f t="shared" si="11"/>
        <v>695</v>
      </c>
      <c r="H68" s="9">
        <f t="shared" si="11"/>
        <v>1439374</v>
      </c>
    </row>
    <row r="69" spans="1:8" ht="12.75">
      <c r="A69" s="6" t="s">
        <v>31</v>
      </c>
      <c r="B69" s="15">
        <f aca="true" t="shared" si="12" ref="B69:H69">SUM(B70:B73)</f>
        <v>12096</v>
      </c>
      <c r="C69" s="15">
        <f t="shared" si="12"/>
        <v>219</v>
      </c>
      <c r="D69" s="15">
        <f t="shared" si="12"/>
        <v>262911</v>
      </c>
      <c r="E69" s="15">
        <f t="shared" si="12"/>
        <v>81042</v>
      </c>
      <c r="F69" s="15">
        <f t="shared" si="12"/>
        <v>665579</v>
      </c>
      <c r="G69" s="15">
        <f t="shared" si="12"/>
        <v>35</v>
      </c>
      <c r="H69" s="15">
        <f t="shared" si="12"/>
        <v>1021882</v>
      </c>
    </row>
    <row r="70" spans="1:8" ht="12.75">
      <c r="A70" s="11" t="s">
        <v>32</v>
      </c>
      <c r="B70" s="15">
        <v>70</v>
      </c>
      <c r="C70" s="15">
        <v>0</v>
      </c>
      <c r="D70" s="15">
        <v>0</v>
      </c>
      <c r="E70" s="15">
        <v>0</v>
      </c>
      <c r="F70" s="15">
        <v>1</v>
      </c>
      <c r="G70" s="15">
        <v>5</v>
      </c>
      <c r="H70" s="15">
        <v>76</v>
      </c>
    </row>
    <row r="71" spans="1:8" ht="12.75">
      <c r="A71" s="11" t="s">
        <v>33</v>
      </c>
      <c r="B71" s="15">
        <v>10196</v>
      </c>
      <c r="C71" s="15">
        <v>0</v>
      </c>
      <c r="D71" s="15">
        <v>26</v>
      </c>
      <c r="E71" s="15">
        <v>11</v>
      </c>
      <c r="F71" s="15">
        <v>643983</v>
      </c>
      <c r="G71" s="15">
        <v>30</v>
      </c>
      <c r="H71" s="15">
        <v>654246</v>
      </c>
    </row>
    <row r="72" spans="1:8" ht="12.75">
      <c r="A72" s="11" t="s">
        <v>34</v>
      </c>
      <c r="B72" s="15">
        <v>1474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1475</v>
      </c>
    </row>
    <row r="73" spans="1:8" ht="12.75">
      <c r="A73" s="11" t="s">
        <v>35</v>
      </c>
      <c r="B73" s="15">
        <v>356</v>
      </c>
      <c r="C73" s="15">
        <v>219</v>
      </c>
      <c r="D73" s="15">
        <v>262885</v>
      </c>
      <c r="E73" s="15">
        <v>81031</v>
      </c>
      <c r="F73" s="15">
        <v>21594</v>
      </c>
      <c r="G73" s="15">
        <v>0</v>
      </c>
      <c r="H73" s="15">
        <v>366085</v>
      </c>
    </row>
    <row r="74" spans="1:8" ht="12.75">
      <c r="A74" s="12" t="s">
        <v>36</v>
      </c>
      <c r="B74" s="10">
        <f aca="true" t="shared" si="13" ref="B74:H74">SUM(B75:B84)</f>
        <v>19956</v>
      </c>
      <c r="C74" s="10">
        <f t="shared" si="13"/>
        <v>1</v>
      </c>
      <c r="D74" s="10">
        <f t="shared" si="13"/>
        <v>208923</v>
      </c>
      <c r="E74" s="10">
        <f t="shared" si="13"/>
        <v>145783</v>
      </c>
      <c r="F74" s="10">
        <f t="shared" si="13"/>
        <v>42166</v>
      </c>
      <c r="G74" s="10">
        <f t="shared" si="13"/>
        <v>660</v>
      </c>
      <c r="H74" s="10">
        <f t="shared" si="13"/>
        <v>417492</v>
      </c>
    </row>
    <row r="75" spans="1:8" ht="12.75">
      <c r="A75" s="11" t="s">
        <v>37</v>
      </c>
      <c r="B75" s="15">
        <v>7103</v>
      </c>
      <c r="C75" s="15">
        <v>0</v>
      </c>
      <c r="D75" s="15">
        <v>34826</v>
      </c>
      <c r="E75" s="15">
        <v>56727</v>
      </c>
      <c r="F75" s="15">
        <v>0</v>
      </c>
      <c r="G75" s="15">
        <v>20</v>
      </c>
      <c r="H75" s="15">
        <v>98677</v>
      </c>
    </row>
    <row r="76" spans="1:8" ht="12.75">
      <c r="A76" s="11" t="s">
        <v>38</v>
      </c>
      <c r="B76" s="15">
        <v>2071</v>
      </c>
      <c r="C76" s="15">
        <v>0</v>
      </c>
      <c r="D76" s="15">
        <v>133170</v>
      </c>
      <c r="E76" s="15">
        <v>73527</v>
      </c>
      <c r="F76" s="15">
        <v>36693</v>
      </c>
      <c r="G76" s="15">
        <v>0</v>
      </c>
      <c r="H76" s="15">
        <v>245462</v>
      </c>
    </row>
    <row r="77" spans="1:8" ht="12.75">
      <c r="A77" s="11" t="s">
        <v>39</v>
      </c>
      <c r="B77" s="15">
        <v>8420</v>
      </c>
      <c r="C77" s="15">
        <v>0</v>
      </c>
      <c r="D77" s="15">
        <v>472</v>
      </c>
      <c r="E77" s="15">
        <v>20</v>
      </c>
      <c r="F77" s="15">
        <v>0</v>
      </c>
      <c r="G77" s="15">
        <v>293</v>
      </c>
      <c r="H77" s="15">
        <v>9205</v>
      </c>
    </row>
    <row r="78" spans="1:8" ht="12.75">
      <c r="A78" s="11" t="s">
        <v>40</v>
      </c>
      <c r="B78" s="10">
        <v>144</v>
      </c>
      <c r="C78" s="10">
        <v>0</v>
      </c>
      <c r="D78" s="10">
        <v>25327</v>
      </c>
      <c r="E78" s="10">
        <v>2929</v>
      </c>
      <c r="F78" s="10">
        <v>0</v>
      </c>
      <c r="G78" s="10">
        <v>0</v>
      </c>
      <c r="H78" s="10">
        <v>28400</v>
      </c>
    </row>
    <row r="79" spans="1:8" ht="12.75">
      <c r="A79" s="11" t="s">
        <v>41</v>
      </c>
      <c r="B79" s="10">
        <v>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5</v>
      </c>
    </row>
    <row r="80" spans="1:8" ht="12.75">
      <c r="A80" s="11" t="s">
        <v>42</v>
      </c>
      <c r="B80" s="10">
        <v>16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16</v>
      </c>
    </row>
    <row r="81" spans="1:8" ht="12.75">
      <c r="A81" s="11" t="s">
        <v>43</v>
      </c>
      <c r="B81" s="10">
        <v>53</v>
      </c>
      <c r="C81" s="10">
        <v>0</v>
      </c>
      <c r="D81" s="10">
        <v>241</v>
      </c>
      <c r="E81" s="10">
        <v>0</v>
      </c>
      <c r="F81" s="10">
        <v>0</v>
      </c>
      <c r="G81" s="10">
        <v>0</v>
      </c>
      <c r="H81" s="10">
        <v>295</v>
      </c>
    </row>
    <row r="82" spans="1:8" ht="12.75">
      <c r="A82" s="11" t="s">
        <v>44</v>
      </c>
      <c r="B82" s="10">
        <v>18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18</v>
      </c>
    </row>
    <row r="83" spans="1:8" ht="12.75">
      <c r="A83" s="11" t="s">
        <v>45</v>
      </c>
      <c r="B83" s="15">
        <v>389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389</v>
      </c>
    </row>
    <row r="84" spans="1:8" ht="12.75">
      <c r="A84" s="11" t="s">
        <v>46</v>
      </c>
      <c r="B84" s="15">
        <v>1737</v>
      </c>
      <c r="C84" s="15">
        <v>1</v>
      </c>
      <c r="D84" s="15">
        <v>14887</v>
      </c>
      <c r="E84" s="15">
        <v>12580</v>
      </c>
      <c r="F84" s="15">
        <v>5473</v>
      </c>
      <c r="G84" s="15">
        <v>347</v>
      </c>
      <c r="H84" s="15">
        <v>35025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14</v>
      </c>
      <c r="H85" s="9">
        <f t="shared" si="14"/>
        <v>15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2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12</v>
      </c>
      <c r="H88" s="15">
        <v>12</v>
      </c>
    </row>
    <row r="89" spans="1:8" ht="12.75">
      <c r="A89" s="8" t="s">
        <v>51</v>
      </c>
      <c r="B89" s="9">
        <f aca="true" t="shared" si="15" ref="B89:H89">SUM(B55,B68,B85)</f>
        <v>3610709</v>
      </c>
      <c r="C89" s="9">
        <f t="shared" si="15"/>
        <v>156349</v>
      </c>
      <c r="D89" s="9">
        <f t="shared" si="15"/>
        <v>2413296</v>
      </c>
      <c r="E89" s="9">
        <f t="shared" si="15"/>
        <v>1234902</v>
      </c>
      <c r="F89" s="9">
        <f t="shared" si="15"/>
        <v>1319630</v>
      </c>
      <c r="G89" s="9">
        <f t="shared" si="15"/>
        <v>2538360</v>
      </c>
      <c r="H89" s="9">
        <f t="shared" si="15"/>
        <v>11273248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116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13855</v>
      </c>
      <c r="C100" s="9">
        <f t="shared" si="16"/>
        <v>32988</v>
      </c>
      <c r="D100" s="9">
        <f t="shared" si="16"/>
        <v>47024</v>
      </c>
      <c r="E100" s="9">
        <f t="shared" si="16"/>
        <v>0</v>
      </c>
      <c r="F100" s="9">
        <f t="shared" si="16"/>
        <v>51169</v>
      </c>
      <c r="G100" s="9">
        <f t="shared" si="16"/>
        <v>0</v>
      </c>
      <c r="H100" s="9">
        <f t="shared" si="16"/>
        <v>145035</v>
      </c>
    </row>
    <row r="101" spans="1:8" ht="12.75">
      <c r="A101" s="6" t="s">
        <v>18</v>
      </c>
      <c r="B101" s="15">
        <f aca="true" t="shared" si="17" ref="B101:H101">SUM(B102:B106)</f>
        <v>57</v>
      </c>
      <c r="C101" s="15">
        <f t="shared" si="17"/>
        <v>0</v>
      </c>
      <c r="D101" s="15">
        <f t="shared" si="17"/>
        <v>3</v>
      </c>
      <c r="E101" s="15">
        <f t="shared" si="17"/>
        <v>0</v>
      </c>
      <c r="F101" s="15">
        <f t="shared" si="17"/>
        <v>13111</v>
      </c>
      <c r="G101" s="15">
        <f t="shared" si="17"/>
        <v>0</v>
      </c>
      <c r="H101" s="15">
        <f t="shared" si="17"/>
        <v>13171</v>
      </c>
    </row>
    <row r="102" spans="1:8" ht="12.75">
      <c r="A102" s="11" t="s">
        <v>19</v>
      </c>
      <c r="B102" s="15">
        <v>50</v>
      </c>
      <c r="C102" s="15">
        <v>0</v>
      </c>
      <c r="D102" s="15">
        <v>3</v>
      </c>
      <c r="E102" s="15" t="s">
        <v>52</v>
      </c>
      <c r="F102" s="15">
        <v>0</v>
      </c>
      <c r="G102" s="15" t="s">
        <v>52</v>
      </c>
      <c r="H102" s="15">
        <v>53</v>
      </c>
    </row>
    <row r="103" spans="1:8" ht="12.75">
      <c r="A103" s="11" t="s">
        <v>20</v>
      </c>
      <c r="B103" s="15">
        <v>7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7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13111</v>
      </c>
      <c r="G105" s="15" t="s">
        <v>52</v>
      </c>
      <c r="H105" s="15">
        <v>13111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13798</v>
      </c>
      <c r="C107" s="15">
        <f t="shared" si="18"/>
        <v>32988</v>
      </c>
      <c r="D107" s="15">
        <f t="shared" si="18"/>
        <v>47021</v>
      </c>
      <c r="E107" s="15">
        <f t="shared" si="18"/>
        <v>0</v>
      </c>
      <c r="F107" s="15">
        <f t="shared" si="18"/>
        <v>38058</v>
      </c>
      <c r="G107" s="15">
        <f t="shared" si="18"/>
        <v>0</v>
      </c>
      <c r="H107" s="15">
        <f t="shared" si="18"/>
        <v>131864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13042</v>
      </c>
      <c r="C109" s="15">
        <v>32369</v>
      </c>
      <c r="D109" s="15">
        <v>46783</v>
      </c>
      <c r="E109" s="15" t="s">
        <v>52</v>
      </c>
      <c r="F109" s="15">
        <v>37156</v>
      </c>
      <c r="G109" s="15" t="s">
        <v>52</v>
      </c>
      <c r="H109" s="15">
        <v>129350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143</v>
      </c>
      <c r="C111" s="10">
        <v>84</v>
      </c>
      <c r="D111" s="10">
        <v>4</v>
      </c>
      <c r="E111" s="10" t="s">
        <v>52</v>
      </c>
      <c r="F111" s="10">
        <v>0</v>
      </c>
      <c r="G111" s="10" t="s">
        <v>52</v>
      </c>
      <c r="H111" s="10">
        <v>230</v>
      </c>
    </row>
    <row r="112" spans="1:8" ht="12.75">
      <c r="A112" s="11" t="s">
        <v>29</v>
      </c>
      <c r="B112" s="15">
        <v>613</v>
      </c>
      <c r="C112" s="15">
        <v>535</v>
      </c>
      <c r="D112" s="15">
        <v>234</v>
      </c>
      <c r="E112" s="15" t="s">
        <v>52</v>
      </c>
      <c r="F112" s="15">
        <v>902</v>
      </c>
      <c r="G112" s="15" t="s">
        <v>52</v>
      </c>
      <c r="H112" s="15">
        <v>2284</v>
      </c>
    </row>
    <row r="113" spans="1:8" ht="12.75">
      <c r="A113" s="8" t="s">
        <v>30</v>
      </c>
      <c r="B113" s="9">
        <f aca="true" t="shared" si="19" ref="B113:H113">SUM(B114,B119)</f>
        <v>1873</v>
      </c>
      <c r="C113" s="9">
        <f t="shared" si="19"/>
        <v>0</v>
      </c>
      <c r="D113" s="9">
        <f t="shared" si="19"/>
        <v>7009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8882</v>
      </c>
    </row>
    <row r="114" spans="1:8" ht="12.75">
      <c r="A114" s="6" t="s">
        <v>31</v>
      </c>
      <c r="B114" s="15">
        <f aca="true" t="shared" si="20" ref="B114:H114">SUM(B115:B118)</f>
        <v>0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0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0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0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1873</v>
      </c>
      <c r="C119" s="10">
        <f t="shared" si="21"/>
        <v>0</v>
      </c>
      <c r="D119" s="10">
        <f t="shared" si="21"/>
        <v>7009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8882</v>
      </c>
    </row>
    <row r="120" spans="1:8" ht="12.75">
      <c r="A120" s="11" t="s">
        <v>37</v>
      </c>
      <c r="B120" s="15">
        <v>3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3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1870</v>
      </c>
      <c r="C123" s="10">
        <v>0</v>
      </c>
      <c r="D123" s="10">
        <v>7009</v>
      </c>
      <c r="E123" s="10" t="s">
        <v>52</v>
      </c>
      <c r="F123" s="10">
        <v>0</v>
      </c>
      <c r="G123" s="10" t="s">
        <v>52</v>
      </c>
      <c r="H123" s="10">
        <v>8879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92</v>
      </c>
      <c r="C130" s="9">
        <f t="shared" si="22"/>
        <v>27</v>
      </c>
      <c r="D130" s="9">
        <f t="shared" si="22"/>
        <v>0</v>
      </c>
      <c r="E130" s="9">
        <f t="shared" si="22"/>
        <v>0</v>
      </c>
      <c r="F130" s="9">
        <f t="shared" si="22"/>
        <v>14126</v>
      </c>
      <c r="G130" s="9">
        <f t="shared" si="22"/>
        <v>0</v>
      </c>
      <c r="H130" s="9">
        <f t="shared" si="22"/>
        <v>14245</v>
      </c>
    </row>
    <row r="131" spans="1:8" ht="12.75">
      <c r="A131" s="11" t="s">
        <v>48</v>
      </c>
      <c r="B131" s="15">
        <v>90</v>
      </c>
      <c r="C131" s="15">
        <v>25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115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13726</v>
      </c>
      <c r="G132" s="15" t="s">
        <v>52</v>
      </c>
      <c r="H132" s="15">
        <v>13726</v>
      </c>
    </row>
    <row r="133" spans="1:8" ht="12.75">
      <c r="A133" s="11" t="s">
        <v>50</v>
      </c>
      <c r="B133" s="15">
        <v>2</v>
      </c>
      <c r="C133" s="15">
        <v>2</v>
      </c>
      <c r="D133" s="15">
        <v>0</v>
      </c>
      <c r="E133" s="15" t="s">
        <v>52</v>
      </c>
      <c r="F133" s="15">
        <v>400</v>
      </c>
      <c r="G133" s="15" t="s">
        <v>52</v>
      </c>
      <c r="H133" s="15">
        <v>404</v>
      </c>
    </row>
    <row r="134" spans="1:8" ht="12.75">
      <c r="A134" s="8" t="s">
        <v>51</v>
      </c>
      <c r="B134" s="9">
        <f aca="true" t="shared" si="23" ref="B134:H134">SUM(B100,B113,B130)</f>
        <v>15820</v>
      </c>
      <c r="C134" s="9">
        <f t="shared" si="23"/>
        <v>33015</v>
      </c>
      <c r="D134" s="9">
        <f t="shared" si="23"/>
        <v>54033</v>
      </c>
      <c r="E134" s="9">
        <f t="shared" si="23"/>
        <v>0</v>
      </c>
      <c r="F134" s="9">
        <f t="shared" si="23"/>
        <v>65295</v>
      </c>
      <c r="G134" s="9">
        <f t="shared" si="23"/>
        <v>0</v>
      </c>
      <c r="H134" s="9">
        <f t="shared" si="23"/>
        <v>168162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117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16904516</v>
      </c>
      <c r="C145" s="9">
        <f t="shared" si="24"/>
        <v>2135061</v>
      </c>
      <c r="D145" s="9">
        <f t="shared" si="24"/>
        <v>19601503</v>
      </c>
      <c r="E145" s="9">
        <f t="shared" si="24"/>
        <v>6763447</v>
      </c>
      <c r="F145" s="9">
        <f t="shared" si="24"/>
        <v>4188636</v>
      </c>
      <c r="G145" s="9">
        <f t="shared" si="24"/>
        <v>2995055</v>
      </c>
      <c r="H145" s="9">
        <f t="shared" si="24"/>
        <v>52588218</v>
      </c>
    </row>
    <row r="146" spans="1:8" ht="12.75">
      <c r="A146" s="6" t="s">
        <v>18</v>
      </c>
      <c r="B146" s="15">
        <f aca="true" t="shared" si="25" ref="B146:H146">SUM(B147:B151)</f>
        <v>2957080</v>
      </c>
      <c r="C146" s="15">
        <f t="shared" si="25"/>
        <v>138801</v>
      </c>
      <c r="D146" s="15">
        <f t="shared" si="25"/>
        <v>1393661</v>
      </c>
      <c r="E146" s="15">
        <f t="shared" si="25"/>
        <v>186994</v>
      </c>
      <c r="F146" s="15">
        <f t="shared" si="25"/>
        <v>771069</v>
      </c>
      <c r="G146" s="15">
        <f t="shared" si="25"/>
        <v>15981</v>
      </c>
      <c r="H146" s="15">
        <f t="shared" si="25"/>
        <v>5463586</v>
      </c>
    </row>
    <row r="147" spans="1:8" ht="12.75">
      <c r="A147" s="11" t="s">
        <v>19</v>
      </c>
      <c r="B147" s="15">
        <v>2024871</v>
      </c>
      <c r="C147" s="15">
        <v>133589</v>
      </c>
      <c r="D147" s="15">
        <v>1044054</v>
      </c>
      <c r="E147" s="15">
        <v>133142</v>
      </c>
      <c r="F147" s="15">
        <v>229443</v>
      </c>
      <c r="G147" s="15">
        <v>14397</v>
      </c>
      <c r="H147" s="15">
        <v>3579495</v>
      </c>
    </row>
    <row r="148" spans="1:8" ht="12.75">
      <c r="A148" s="11" t="s">
        <v>20</v>
      </c>
      <c r="B148" s="15">
        <v>47245</v>
      </c>
      <c r="C148" s="15">
        <v>3</v>
      </c>
      <c r="D148" s="15">
        <v>34047</v>
      </c>
      <c r="E148" s="15">
        <v>36623</v>
      </c>
      <c r="F148" s="15">
        <v>23395</v>
      </c>
      <c r="G148" s="15">
        <v>53</v>
      </c>
      <c r="H148" s="15">
        <v>141367</v>
      </c>
    </row>
    <row r="149" spans="1:8" ht="12.75">
      <c r="A149" s="11" t="s">
        <v>21</v>
      </c>
      <c r="B149" s="15">
        <v>228800</v>
      </c>
      <c r="C149" s="15">
        <v>3816</v>
      </c>
      <c r="D149" s="15">
        <v>255841</v>
      </c>
      <c r="E149" s="15">
        <v>16017</v>
      </c>
      <c r="F149" s="15">
        <v>102464</v>
      </c>
      <c r="G149" s="15">
        <v>609</v>
      </c>
      <c r="H149" s="15">
        <v>607547</v>
      </c>
    </row>
    <row r="150" spans="1:8" ht="12.75">
      <c r="A150" s="11" t="s">
        <v>22</v>
      </c>
      <c r="B150" s="15">
        <v>3207</v>
      </c>
      <c r="C150" s="15">
        <v>1245</v>
      </c>
      <c r="D150" s="15">
        <v>24240</v>
      </c>
      <c r="E150" s="15">
        <v>373</v>
      </c>
      <c r="F150" s="15">
        <v>415663</v>
      </c>
      <c r="G150" s="15">
        <v>37</v>
      </c>
      <c r="H150" s="15">
        <v>444765</v>
      </c>
    </row>
    <row r="151" spans="1:8" ht="12.75">
      <c r="A151" s="11" t="s">
        <v>23</v>
      </c>
      <c r="B151" s="15">
        <v>652957</v>
      </c>
      <c r="C151" s="15">
        <v>148</v>
      </c>
      <c r="D151" s="15">
        <v>35479</v>
      </c>
      <c r="E151" s="15">
        <v>839</v>
      </c>
      <c r="F151" s="15">
        <v>104</v>
      </c>
      <c r="G151" s="15">
        <v>885</v>
      </c>
      <c r="H151" s="15">
        <v>690412</v>
      </c>
    </row>
    <row r="152" spans="1:8" ht="12.75">
      <c r="A152" s="6" t="s">
        <v>24</v>
      </c>
      <c r="B152" s="15">
        <f aca="true" t="shared" si="26" ref="B152:H152">SUM(B153:B157)</f>
        <v>13947436</v>
      </c>
      <c r="C152" s="15">
        <f t="shared" si="26"/>
        <v>1996260</v>
      </c>
      <c r="D152" s="15">
        <f t="shared" si="26"/>
        <v>18207842</v>
      </c>
      <c r="E152" s="15">
        <f t="shared" si="26"/>
        <v>6576453</v>
      </c>
      <c r="F152" s="15">
        <f t="shared" si="26"/>
        <v>3417567</v>
      </c>
      <c r="G152" s="15">
        <f t="shared" si="26"/>
        <v>2979074</v>
      </c>
      <c r="H152" s="15">
        <f t="shared" si="26"/>
        <v>47124632</v>
      </c>
    </row>
    <row r="153" spans="1:8" ht="12.75">
      <c r="A153" s="11" t="s">
        <v>25</v>
      </c>
      <c r="B153" s="15">
        <v>14</v>
      </c>
      <c r="C153" s="15">
        <v>2</v>
      </c>
      <c r="D153" s="15">
        <v>18</v>
      </c>
      <c r="E153" s="15">
        <v>7</v>
      </c>
      <c r="F153" s="15">
        <v>3</v>
      </c>
      <c r="G153" s="15">
        <v>3</v>
      </c>
      <c r="H153" s="15">
        <v>47</v>
      </c>
    </row>
    <row r="154" spans="1:8" ht="12.75">
      <c r="A154" s="11" t="s">
        <v>26</v>
      </c>
      <c r="B154" s="15">
        <v>7338186</v>
      </c>
      <c r="C154" s="15">
        <v>1807083</v>
      </c>
      <c r="D154" s="15">
        <v>9958921</v>
      </c>
      <c r="E154" s="15">
        <v>2784975</v>
      </c>
      <c r="F154" s="15">
        <v>2783860</v>
      </c>
      <c r="G154" s="15">
        <v>82014</v>
      </c>
      <c r="H154" s="15">
        <v>24755039</v>
      </c>
    </row>
    <row r="155" spans="1:8" ht="12.75">
      <c r="A155" s="11" t="s">
        <v>27</v>
      </c>
      <c r="B155" s="15">
        <v>97777</v>
      </c>
      <c r="C155" s="15">
        <v>147</v>
      </c>
      <c r="D155" s="15">
        <v>1790148</v>
      </c>
      <c r="E155" s="15">
        <v>3188853</v>
      </c>
      <c r="F155" s="15">
        <v>10</v>
      </c>
      <c r="G155" s="15">
        <v>61</v>
      </c>
      <c r="H155" s="15">
        <v>5076996</v>
      </c>
    </row>
    <row r="156" spans="1:8" ht="12.75">
      <c r="A156" s="11" t="s">
        <v>28</v>
      </c>
      <c r="B156" s="10">
        <v>406702</v>
      </c>
      <c r="C156" s="10">
        <v>38509</v>
      </c>
      <c r="D156" s="10">
        <v>779868</v>
      </c>
      <c r="E156" s="10">
        <v>73039</v>
      </c>
      <c r="F156" s="10">
        <v>73917</v>
      </c>
      <c r="G156" s="10">
        <v>29041</v>
      </c>
      <c r="H156" s="10">
        <v>1401075</v>
      </c>
    </row>
    <row r="157" spans="1:8" ht="12.75">
      <c r="A157" s="11" t="s">
        <v>29</v>
      </c>
      <c r="B157" s="15">
        <v>6104757</v>
      </c>
      <c r="C157" s="15">
        <v>150519</v>
      </c>
      <c r="D157" s="15">
        <v>5678887</v>
      </c>
      <c r="E157" s="15">
        <v>529579</v>
      </c>
      <c r="F157" s="15">
        <v>559777</v>
      </c>
      <c r="G157" s="15">
        <v>2867955</v>
      </c>
      <c r="H157" s="15">
        <v>15891475</v>
      </c>
    </row>
    <row r="158" spans="1:8" ht="12.75">
      <c r="A158" s="8" t="s">
        <v>30</v>
      </c>
      <c r="B158" s="9">
        <f aca="true" t="shared" si="27" ref="B158:H158">SUM(B159,B164)</f>
        <v>605232</v>
      </c>
      <c r="C158" s="9">
        <f t="shared" si="27"/>
        <v>103163</v>
      </c>
      <c r="D158" s="9">
        <f t="shared" si="27"/>
        <v>11728109</v>
      </c>
      <c r="E158" s="9">
        <f t="shared" si="27"/>
        <v>3266577</v>
      </c>
      <c r="F158" s="9">
        <f t="shared" si="27"/>
        <v>1567495</v>
      </c>
      <c r="G158" s="9">
        <f t="shared" si="27"/>
        <v>757</v>
      </c>
      <c r="H158" s="9">
        <f t="shared" si="27"/>
        <v>17271333</v>
      </c>
    </row>
    <row r="159" spans="1:8" ht="12.75">
      <c r="A159" s="6" t="s">
        <v>31</v>
      </c>
      <c r="B159" s="15">
        <f aca="true" t="shared" si="28" ref="B159:H159">SUM(B160:B163)</f>
        <v>12800</v>
      </c>
      <c r="C159" s="15">
        <f t="shared" si="28"/>
        <v>282</v>
      </c>
      <c r="D159" s="15">
        <f t="shared" si="28"/>
        <v>1586827</v>
      </c>
      <c r="E159" s="15">
        <f t="shared" si="28"/>
        <v>205236</v>
      </c>
      <c r="F159" s="15">
        <f t="shared" si="28"/>
        <v>728769</v>
      </c>
      <c r="G159" s="15">
        <f t="shared" si="28"/>
        <v>53</v>
      </c>
      <c r="H159" s="15">
        <f t="shared" si="28"/>
        <v>2533967</v>
      </c>
    </row>
    <row r="160" spans="1:8" ht="12.75">
      <c r="A160" s="11" t="s">
        <v>32</v>
      </c>
      <c r="B160" s="15">
        <v>491</v>
      </c>
      <c r="C160" s="15">
        <v>63</v>
      </c>
      <c r="D160" s="15">
        <v>111</v>
      </c>
      <c r="E160" s="15">
        <v>0</v>
      </c>
      <c r="F160" s="15">
        <v>1</v>
      </c>
      <c r="G160" s="15">
        <v>7</v>
      </c>
      <c r="H160" s="15">
        <v>674</v>
      </c>
    </row>
    <row r="161" spans="1:8" ht="12.75">
      <c r="A161" s="11" t="s">
        <v>33</v>
      </c>
      <c r="B161" s="15">
        <v>10456</v>
      </c>
      <c r="C161" s="15">
        <v>0</v>
      </c>
      <c r="D161" s="15">
        <v>612879</v>
      </c>
      <c r="E161" s="15">
        <v>36075</v>
      </c>
      <c r="F161" s="15">
        <v>643993</v>
      </c>
      <c r="G161" s="15">
        <v>46</v>
      </c>
      <c r="H161" s="15">
        <v>1303449</v>
      </c>
    </row>
    <row r="162" spans="1:8" ht="12.75">
      <c r="A162" s="11" t="s">
        <v>34</v>
      </c>
      <c r="B162" s="15">
        <v>1483</v>
      </c>
      <c r="C162" s="15">
        <v>0</v>
      </c>
      <c r="D162" s="15">
        <v>634594</v>
      </c>
      <c r="E162" s="15">
        <v>84050</v>
      </c>
      <c r="F162" s="15">
        <v>63181</v>
      </c>
      <c r="G162" s="15">
        <v>0</v>
      </c>
      <c r="H162" s="15">
        <v>783308</v>
      </c>
    </row>
    <row r="163" spans="1:8" ht="12.75">
      <c r="A163" s="11" t="s">
        <v>35</v>
      </c>
      <c r="B163" s="15">
        <v>370</v>
      </c>
      <c r="C163" s="15">
        <v>219</v>
      </c>
      <c r="D163" s="15">
        <v>339243</v>
      </c>
      <c r="E163" s="15">
        <v>85111</v>
      </c>
      <c r="F163" s="15">
        <v>21594</v>
      </c>
      <c r="G163" s="15">
        <v>0</v>
      </c>
      <c r="H163" s="15">
        <v>446536</v>
      </c>
    </row>
    <row r="164" spans="1:8" ht="12.75">
      <c r="A164" s="12" t="s">
        <v>36</v>
      </c>
      <c r="B164" s="10">
        <f aca="true" t="shared" si="29" ref="B164:H164">SUM(B165:B174)</f>
        <v>592432</v>
      </c>
      <c r="C164" s="10">
        <f t="shared" si="29"/>
        <v>102881</v>
      </c>
      <c r="D164" s="10">
        <f t="shared" si="29"/>
        <v>10141282</v>
      </c>
      <c r="E164" s="10">
        <f t="shared" si="29"/>
        <v>3061341</v>
      </c>
      <c r="F164" s="10">
        <f t="shared" si="29"/>
        <v>838726</v>
      </c>
      <c r="G164" s="10">
        <f t="shared" si="29"/>
        <v>704</v>
      </c>
      <c r="H164" s="10">
        <f t="shared" si="29"/>
        <v>14737366</v>
      </c>
    </row>
    <row r="165" spans="1:8" ht="12.75">
      <c r="A165" s="11" t="s">
        <v>37</v>
      </c>
      <c r="B165" s="15">
        <v>156812</v>
      </c>
      <c r="C165" s="15">
        <v>5222</v>
      </c>
      <c r="D165" s="15">
        <v>652335</v>
      </c>
      <c r="E165" s="15">
        <v>380721</v>
      </c>
      <c r="F165" s="15">
        <v>21473</v>
      </c>
      <c r="G165" s="15">
        <v>20</v>
      </c>
      <c r="H165" s="15">
        <v>1216584</v>
      </c>
    </row>
    <row r="166" spans="1:8" ht="12.75">
      <c r="A166" s="11" t="s">
        <v>38</v>
      </c>
      <c r="B166" s="15">
        <v>94749</v>
      </c>
      <c r="C166" s="15">
        <v>10779</v>
      </c>
      <c r="D166" s="15">
        <v>2060901</v>
      </c>
      <c r="E166" s="15">
        <v>550669</v>
      </c>
      <c r="F166" s="15">
        <v>83697</v>
      </c>
      <c r="G166" s="15">
        <v>1</v>
      </c>
      <c r="H166" s="15">
        <v>2800796</v>
      </c>
    </row>
    <row r="167" spans="1:8" ht="12.75">
      <c r="A167" s="11" t="s">
        <v>39</v>
      </c>
      <c r="B167" s="15">
        <v>17852</v>
      </c>
      <c r="C167" s="15">
        <v>0</v>
      </c>
      <c r="D167" s="15">
        <v>1410</v>
      </c>
      <c r="E167" s="15">
        <v>20</v>
      </c>
      <c r="F167" s="15">
        <v>52</v>
      </c>
      <c r="G167" s="15">
        <v>293</v>
      </c>
      <c r="H167" s="15">
        <v>19626</v>
      </c>
    </row>
    <row r="168" spans="1:8" ht="12.75">
      <c r="A168" s="11" t="s">
        <v>40</v>
      </c>
      <c r="B168" s="10">
        <v>69231</v>
      </c>
      <c r="C168" s="10">
        <v>17920</v>
      </c>
      <c r="D168" s="10">
        <v>3815823</v>
      </c>
      <c r="E168" s="10">
        <v>1112820</v>
      </c>
      <c r="F168" s="10">
        <v>171062</v>
      </c>
      <c r="G168" s="10">
        <v>0</v>
      </c>
      <c r="H168" s="10">
        <v>5186856</v>
      </c>
    </row>
    <row r="169" spans="1:8" ht="12.75">
      <c r="A169" s="11" t="s">
        <v>41</v>
      </c>
      <c r="B169" s="10">
        <v>64561</v>
      </c>
      <c r="C169" s="10">
        <v>7464</v>
      </c>
      <c r="D169" s="10">
        <v>105191</v>
      </c>
      <c r="E169" s="10">
        <v>117797</v>
      </c>
      <c r="F169" s="10">
        <v>4665</v>
      </c>
      <c r="G169" s="10">
        <v>0</v>
      </c>
      <c r="H169" s="10">
        <v>299679</v>
      </c>
    </row>
    <row r="170" spans="1:8" ht="12.75">
      <c r="A170" s="11" t="s">
        <v>42</v>
      </c>
      <c r="B170" s="10">
        <v>47390</v>
      </c>
      <c r="C170" s="10">
        <v>33981</v>
      </c>
      <c r="D170" s="10">
        <v>2462927</v>
      </c>
      <c r="E170" s="10">
        <v>222671</v>
      </c>
      <c r="F170" s="10">
        <v>515363</v>
      </c>
      <c r="G170" s="10">
        <v>1</v>
      </c>
      <c r="H170" s="10">
        <v>3282332</v>
      </c>
    </row>
    <row r="171" spans="1:8" ht="12.75">
      <c r="A171" s="11" t="s">
        <v>43</v>
      </c>
      <c r="B171" s="10">
        <v>2699</v>
      </c>
      <c r="C171" s="10">
        <v>16</v>
      </c>
      <c r="D171" s="10">
        <v>797</v>
      </c>
      <c r="E171" s="10">
        <v>0</v>
      </c>
      <c r="F171" s="10">
        <v>117</v>
      </c>
      <c r="G171" s="10">
        <v>0</v>
      </c>
      <c r="H171" s="10">
        <v>3629</v>
      </c>
    </row>
    <row r="172" spans="1:8" ht="12.75">
      <c r="A172" s="11" t="s">
        <v>44</v>
      </c>
      <c r="B172" s="10">
        <v>5637</v>
      </c>
      <c r="C172" s="10">
        <v>151</v>
      </c>
      <c r="D172" s="10">
        <v>10514</v>
      </c>
      <c r="E172" s="10">
        <v>84</v>
      </c>
      <c r="F172" s="10">
        <v>1128</v>
      </c>
      <c r="G172" s="10">
        <v>11</v>
      </c>
      <c r="H172" s="10">
        <v>17525</v>
      </c>
    </row>
    <row r="173" spans="1:8" ht="12.75">
      <c r="A173" s="11" t="s">
        <v>45</v>
      </c>
      <c r="B173" s="15">
        <v>1608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1608</v>
      </c>
    </row>
    <row r="174" spans="1:8" ht="12.75">
      <c r="A174" s="11" t="s">
        <v>46</v>
      </c>
      <c r="B174" s="15">
        <v>131893</v>
      </c>
      <c r="C174" s="15">
        <v>27348</v>
      </c>
      <c r="D174" s="15">
        <v>1031384</v>
      </c>
      <c r="E174" s="15">
        <v>676559</v>
      </c>
      <c r="F174" s="15">
        <v>41169</v>
      </c>
      <c r="G174" s="15">
        <v>378</v>
      </c>
      <c r="H174" s="15">
        <v>1908731</v>
      </c>
    </row>
    <row r="175" spans="1:8" ht="12.75">
      <c r="A175" s="8" t="s">
        <v>47</v>
      </c>
      <c r="B175" s="9">
        <f aca="true" t="shared" si="30" ref="B175:H175">SUM(B176:B178)</f>
        <v>50857</v>
      </c>
      <c r="C175" s="9">
        <f t="shared" si="30"/>
        <v>14397</v>
      </c>
      <c r="D175" s="9">
        <f t="shared" si="30"/>
        <v>120113</v>
      </c>
      <c r="E175" s="9">
        <f t="shared" si="30"/>
        <v>44167</v>
      </c>
      <c r="F175" s="9">
        <f t="shared" si="30"/>
        <v>198986</v>
      </c>
      <c r="G175" s="9">
        <f t="shared" si="30"/>
        <v>100</v>
      </c>
      <c r="H175" s="9">
        <f t="shared" si="30"/>
        <v>428619</v>
      </c>
    </row>
    <row r="176" spans="1:8" ht="12.75">
      <c r="A176" s="11" t="s">
        <v>48</v>
      </c>
      <c r="B176" s="15">
        <v>7233</v>
      </c>
      <c r="C176" s="15">
        <v>3374</v>
      </c>
      <c r="D176" s="15">
        <v>12341</v>
      </c>
      <c r="E176" s="15">
        <v>3988</v>
      </c>
      <c r="F176" s="15">
        <v>0</v>
      </c>
      <c r="G176" s="15">
        <v>0</v>
      </c>
      <c r="H176" s="15">
        <v>26936</v>
      </c>
    </row>
    <row r="177" spans="1:8" ht="12.75">
      <c r="A177" s="11" t="s">
        <v>49</v>
      </c>
      <c r="B177" s="15">
        <v>20280</v>
      </c>
      <c r="C177" s="15">
        <v>975</v>
      </c>
      <c r="D177" s="15">
        <v>35263</v>
      </c>
      <c r="E177" s="15">
        <v>35366</v>
      </c>
      <c r="F177" s="15">
        <v>84005</v>
      </c>
      <c r="G177" s="15">
        <v>3</v>
      </c>
      <c r="H177" s="15">
        <v>175892</v>
      </c>
    </row>
    <row r="178" spans="1:8" ht="12.75">
      <c r="A178" s="11" t="s">
        <v>50</v>
      </c>
      <c r="B178" s="15">
        <v>23344</v>
      </c>
      <c r="C178" s="15">
        <v>10048</v>
      </c>
      <c r="D178" s="15">
        <v>72509</v>
      </c>
      <c r="E178" s="15">
        <v>4813</v>
      </c>
      <c r="F178" s="15">
        <v>114981</v>
      </c>
      <c r="G178" s="15">
        <v>97</v>
      </c>
      <c r="H178" s="15">
        <v>225791</v>
      </c>
    </row>
    <row r="179" spans="1:8" ht="12.75">
      <c r="A179" s="8" t="s">
        <v>51</v>
      </c>
      <c r="B179" s="9">
        <f aca="true" t="shared" si="31" ref="B179:H179">SUM(B145,B158,B175)</f>
        <v>17560605</v>
      </c>
      <c r="C179" s="9">
        <f t="shared" si="31"/>
        <v>2252621</v>
      </c>
      <c r="D179" s="9">
        <f t="shared" si="31"/>
        <v>31449725</v>
      </c>
      <c r="E179" s="9">
        <f t="shared" si="31"/>
        <v>10074191</v>
      </c>
      <c r="F179" s="9">
        <f t="shared" si="31"/>
        <v>5955117</v>
      </c>
      <c r="G179" s="9">
        <f t="shared" si="31"/>
        <v>2995912</v>
      </c>
      <c r="H179" s="9">
        <f t="shared" si="31"/>
        <v>70288170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108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118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13805263</v>
      </c>
      <c r="C10" s="9">
        <f t="shared" si="0"/>
        <v>1817822</v>
      </c>
      <c r="D10" s="9">
        <f t="shared" si="0"/>
        <v>16278145</v>
      </c>
      <c r="E10" s="9">
        <f t="shared" si="0"/>
        <v>5091250</v>
      </c>
      <c r="F10" s="9">
        <f t="shared" si="0"/>
        <v>3203419</v>
      </c>
      <c r="G10" s="9">
        <f t="shared" si="0"/>
        <v>457216</v>
      </c>
      <c r="H10" s="9">
        <f t="shared" si="0"/>
        <v>40653116</v>
      </c>
    </row>
    <row r="11" spans="1:8" ht="12.75">
      <c r="A11" s="6" t="s">
        <v>18</v>
      </c>
      <c r="B11" s="10">
        <f aca="true" t="shared" si="1" ref="B11:H11">SUM(B12:B16)</f>
        <v>786363</v>
      </c>
      <c r="C11" s="10">
        <f t="shared" si="1"/>
        <v>17885</v>
      </c>
      <c r="D11" s="10">
        <f t="shared" si="1"/>
        <v>1121105</v>
      </c>
      <c r="E11" s="10">
        <f t="shared" si="1"/>
        <v>21218</v>
      </c>
      <c r="F11" s="10">
        <f t="shared" si="1"/>
        <v>128273</v>
      </c>
      <c r="G11" s="10">
        <f t="shared" si="1"/>
        <v>124</v>
      </c>
      <c r="H11" s="10">
        <f t="shared" si="1"/>
        <v>2074969</v>
      </c>
    </row>
    <row r="12" spans="1:8" ht="12.75">
      <c r="A12" s="11" t="s">
        <v>19</v>
      </c>
      <c r="B12" s="10">
        <v>199778</v>
      </c>
      <c r="C12" s="10">
        <v>8488</v>
      </c>
      <c r="D12" s="10">
        <v>795048</v>
      </c>
      <c r="E12" s="10">
        <v>7168</v>
      </c>
      <c r="F12" s="10">
        <v>56306</v>
      </c>
      <c r="G12" s="10">
        <v>18</v>
      </c>
      <c r="H12" s="10">
        <v>1066807</v>
      </c>
    </row>
    <row r="13" spans="1:8" ht="12.75">
      <c r="A13" s="11" t="s">
        <v>20</v>
      </c>
      <c r="B13" s="10">
        <v>2095</v>
      </c>
      <c r="C13" s="10">
        <v>1</v>
      </c>
      <c r="D13" s="10">
        <v>21548</v>
      </c>
      <c r="E13" s="10">
        <v>0</v>
      </c>
      <c r="F13" s="10">
        <v>25</v>
      </c>
      <c r="G13" s="10">
        <v>11</v>
      </c>
      <c r="H13" s="10">
        <v>23680</v>
      </c>
    </row>
    <row r="14" spans="1:8" ht="12.75">
      <c r="A14" s="11" t="s">
        <v>21</v>
      </c>
      <c r="B14" s="10">
        <v>154321</v>
      </c>
      <c r="C14" s="10">
        <v>2502</v>
      </c>
      <c r="D14" s="10">
        <v>299752</v>
      </c>
      <c r="E14" s="10">
        <v>13371</v>
      </c>
      <c r="F14" s="10">
        <v>70953</v>
      </c>
      <c r="G14" s="10">
        <v>67</v>
      </c>
      <c r="H14" s="10">
        <v>540966</v>
      </c>
    </row>
    <row r="15" spans="1:8" ht="12.75">
      <c r="A15" s="11" t="s">
        <v>22</v>
      </c>
      <c r="B15" s="10">
        <v>5671</v>
      </c>
      <c r="C15" s="10">
        <v>6841</v>
      </c>
      <c r="D15" s="10">
        <v>1515</v>
      </c>
      <c r="E15" s="10">
        <v>387</v>
      </c>
      <c r="F15" s="10">
        <v>885</v>
      </c>
      <c r="G15" s="10">
        <v>0</v>
      </c>
      <c r="H15" s="10">
        <v>15299</v>
      </c>
    </row>
    <row r="16" spans="1:8" ht="12.75">
      <c r="A16" s="11" t="s">
        <v>23</v>
      </c>
      <c r="B16" s="10">
        <v>424498</v>
      </c>
      <c r="C16" s="10">
        <v>53</v>
      </c>
      <c r="D16" s="10">
        <v>3242</v>
      </c>
      <c r="E16" s="10">
        <v>292</v>
      </c>
      <c r="F16" s="10">
        <v>104</v>
      </c>
      <c r="G16" s="10">
        <v>28</v>
      </c>
      <c r="H16" s="10">
        <v>428217</v>
      </c>
    </row>
    <row r="17" spans="1:8" ht="12.75">
      <c r="A17" s="6" t="s">
        <v>24</v>
      </c>
      <c r="B17" s="10">
        <f aca="true" t="shared" si="2" ref="B17:H17">SUM(B18:B22)</f>
        <v>13018900</v>
      </c>
      <c r="C17" s="10">
        <f t="shared" si="2"/>
        <v>1799937</v>
      </c>
      <c r="D17" s="10">
        <f t="shared" si="2"/>
        <v>15157040</v>
      </c>
      <c r="E17" s="10">
        <f t="shared" si="2"/>
        <v>5070032</v>
      </c>
      <c r="F17" s="10">
        <f t="shared" si="2"/>
        <v>3075146</v>
      </c>
      <c r="G17" s="10">
        <f t="shared" si="2"/>
        <v>457092</v>
      </c>
      <c r="H17" s="10">
        <f t="shared" si="2"/>
        <v>38578147</v>
      </c>
    </row>
    <row r="18" spans="1:8" ht="12.75">
      <c r="A18" s="11" t="s">
        <v>25</v>
      </c>
      <c r="B18" s="10">
        <v>13</v>
      </c>
      <c r="C18" s="10">
        <v>2</v>
      </c>
      <c r="D18" s="10">
        <v>15</v>
      </c>
      <c r="E18" s="10">
        <v>5</v>
      </c>
      <c r="F18" s="10">
        <v>3</v>
      </c>
      <c r="G18" s="10">
        <v>0</v>
      </c>
      <c r="H18" s="10">
        <v>39</v>
      </c>
    </row>
    <row r="19" spans="1:8" ht="12.75">
      <c r="A19" s="11" t="s">
        <v>26</v>
      </c>
      <c r="B19" s="10">
        <v>7616665</v>
      </c>
      <c r="C19" s="10">
        <v>1589501</v>
      </c>
      <c r="D19" s="10">
        <v>8127352</v>
      </c>
      <c r="E19" s="10">
        <v>2127614</v>
      </c>
      <c r="F19" s="10">
        <v>2441321</v>
      </c>
      <c r="G19" s="10">
        <v>67199</v>
      </c>
      <c r="H19" s="10">
        <v>21969653</v>
      </c>
    </row>
    <row r="20" spans="1:8" ht="12.75">
      <c r="A20" s="11" t="s">
        <v>27</v>
      </c>
      <c r="B20" s="10">
        <v>65377</v>
      </c>
      <c r="C20" s="10">
        <v>822</v>
      </c>
      <c r="D20" s="10">
        <v>1563510</v>
      </c>
      <c r="E20" s="10">
        <v>2392284</v>
      </c>
      <c r="F20" s="10">
        <v>9311</v>
      </c>
      <c r="G20" s="10">
        <v>2</v>
      </c>
      <c r="H20" s="10">
        <v>4031305</v>
      </c>
    </row>
    <row r="21" spans="1:8" ht="12.75">
      <c r="A21" s="11" t="s">
        <v>28</v>
      </c>
      <c r="B21" s="10">
        <v>487918</v>
      </c>
      <c r="C21" s="10">
        <v>52330</v>
      </c>
      <c r="D21" s="10">
        <v>832337</v>
      </c>
      <c r="E21" s="10">
        <v>128154</v>
      </c>
      <c r="F21" s="10">
        <v>156836</v>
      </c>
      <c r="G21" s="10">
        <v>2121</v>
      </c>
      <c r="H21" s="10">
        <v>1659696</v>
      </c>
    </row>
    <row r="22" spans="1:8" ht="12.75">
      <c r="A22" s="11" t="s">
        <v>29</v>
      </c>
      <c r="B22" s="10">
        <v>4848927</v>
      </c>
      <c r="C22" s="10">
        <v>157282</v>
      </c>
      <c r="D22" s="10">
        <v>4633826</v>
      </c>
      <c r="E22" s="10">
        <v>421975</v>
      </c>
      <c r="F22" s="10">
        <v>467675</v>
      </c>
      <c r="G22" s="10">
        <v>387770</v>
      </c>
      <c r="H22" s="10">
        <v>10917454</v>
      </c>
    </row>
    <row r="23" spans="1:8" ht="12.75">
      <c r="A23" s="8" t="s">
        <v>30</v>
      </c>
      <c r="B23" s="9">
        <f aca="true" t="shared" si="3" ref="B23:H23">SUM(B24,B29)</f>
        <v>726596</v>
      </c>
      <c r="C23" s="9">
        <f t="shared" si="3"/>
        <v>131752</v>
      </c>
      <c r="D23" s="9">
        <f t="shared" si="3"/>
        <v>13295611</v>
      </c>
      <c r="E23" s="9">
        <f t="shared" si="3"/>
        <v>3378420</v>
      </c>
      <c r="F23" s="9">
        <f t="shared" si="3"/>
        <v>959655</v>
      </c>
      <c r="G23" s="9">
        <f t="shared" si="3"/>
        <v>50</v>
      </c>
      <c r="H23" s="9">
        <f t="shared" si="3"/>
        <v>18492082</v>
      </c>
    </row>
    <row r="24" spans="1:8" ht="12.75">
      <c r="A24" s="6" t="s">
        <v>31</v>
      </c>
      <c r="B24" s="10">
        <f aca="true" t="shared" si="4" ref="B24:H24">SUM(B25:B28)</f>
        <v>3651</v>
      </c>
      <c r="C24" s="10">
        <f t="shared" si="4"/>
        <v>41</v>
      </c>
      <c r="D24" s="10">
        <f t="shared" si="4"/>
        <v>1242137</v>
      </c>
      <c r="E24" s="10">
        <f t="shared" si="4"/>
        <v>133309</v>
      </c>
      <c r="F24" s="10">
        <f t="shared" si="4"/>
        <v>30915</v>
      </c>
      <c r="G24" s="10">
        <f t="shared" si="4"/>
        <v>2</v>
      </c>
      <c r="H24" s="10">
        <f t="shared" si="4"/>
        <v>1410056</v>
      </c>
    </row>
    <row r="25" spans="1:8" ht="12.75">
      <c r="A25" s="11" t="s">
        <v>32</v>
      </c>
      <c r="B25" s="10">
        <v>268</v>
      </c>
      <c r="C25" s="10">
        <v>41</v>
      </c>
      <c r="D25" s="10">
        <v>181</v>
      </c>
      <c r="E25" s="10">
        <v>0</v>
      </c>
      <c r="F25" s="10">
        <v>0</v>
      </c>
      <c r="G25" s="10">
        <v>2</v>
      </c>
      <c r="H25" s="10">
        <v>492</v>
      </c>
    </row>
    <row r="26" spans="1:8" ht="12.75">
      <c r="A26" s="11" t="s">
        <v>33</v>
      </c>
      <c r="B26" s="10">
        <v>2588</v>
      </c>
      <c r="C26" s="10">
        <v>0</v>
      </c>
      <c r="D26" s="10">
        <v>671667</v>
      </c>
      <c r="E26" s="10">
        <v>41242</v>
      </c>
      <c r="F26" s="10">
        <v>10</v>
      </c>
      <c r="G26" s="10">
        <v>0</v>
      </c>
      <c r="H26" s="10">
        <v>715507</v>
      </c>
    </row>
    <row r="27" spans="1:8" ht="12.75">
      <c r="A27" s="11" t="s">
        <v>34</v>
      </c>
      <c r="B27" s="10">
        <v>3</v>
      </c>
      <c r="C27" s="10">
        <v>0</v>
      </c>
      <c r="D27" s="10">
        <v>500374</v>
      </c>
      <c r="E27" s="10">
        <v>87963</v>
      </c>
      <c r="F27" s="10">
        <v>30905</v>
      </c>
      <c r="G27" s="10">
        <v>0</v>
      </c>
      <c r="H27" s="10">
        <v>619246</v>
      </c>
    </row>
    <row r="28" spans="1:8" ht="12.75">
      <c r="A28" s="11" t="s">
        <v>35</v>
      </c>
      <c r="B28" s="10">
        <v>792</v>
      </c>
      <c r="C28" s="10">
        <v>0</v>
      </c>
      <c r="D28" s="10">
        <v>69915</v>
      </c>
      <c r="E28" s="10">
        <v>4104</v>
      </c>
      <c r="F28" s="10">
        <v>0</v>
      </c>
      <c r="G28" s="10">
        <v>0</v>
      </c>
      <c r="H28" s="10">
        <v>74811</v>
      </c>
    </row>
    <row r="29" spans="1:8" ht="12.75">
      <c r="A29" s="12" t="s">
        <v>36</v>
      </c>
      <c r="B29" s="10">
        <f aca="true" t="shared" si="5" ref="B29:H29">SUM(B30:B39)</f>
        <v>722945</v>
      </c>
      <c r="C29" s="10">
        <f t="shared" si="5"/>
        <v>131711</v>
      </c>
      <c r="D29" s="10">
        <f t="shared" si="5"/>
        <v>12053474</v>
      </c>
      <c r="E29" s="10">
        <f t="shared" si="5"/>
        <v>3245111</v>
      </c>
      <c r="F29" s="10">
        <f t="shared" si="5"/>
        <v>928740</v>
      </c>
      <c r="G29" s="10">
        <f t="shared" si="5"/>
        <v>48</v>
      </c>
      <c r="H29" s="10">
        <f t="shared" si="5"/>
        <v>17082026</v>
      </c>
    </row>
    <row r="30" spans="1:8" ht="12.75">
      <c r="A30" s="11" t="s">
        <v>37</v>
      </c>
      <c r="B30" s="10">
        <v>211320</v>
      </c>
      <c r="C30" s="10">
        <v>12253</v>
      </c>
      <c r="D30" s="10">
        <v>638969</v>
      </c>
      <c r="E30" s="10">
        <v>205757</v>
      </c>
      <c r="F30" s="10">
        <v>30982</v>
      </c>
      <c r="G30" s="10">
        <v>0</v>
      </c>
      <c r="H30" s="10">
        <v>1099280</v>
      </c>
    </row>
    <row r="31" spans="1:8" ht="12.75">
      <c r="A31" s="11" t="s">
        <v>38</v>
      </c>
      <c r="B31" s="10">
        <v>114108</v>
      </c>
      <c r="C31" s="10">
        <v>6280</v>
      </c>
      <c r="D31" s="10">
        <v>2053125</v>
      </c>
      <c r="E31" s="10">
        <v>623657</v>
      </c>
      <c r="F31" s="10">
        <v>56971</v>
      </c>
      <c r="G31" s="10">
        <v>1</v>
      </c>
      <c r="H31" s="10">
        <v>2854142</v>
      </c>
    </row>
    <row r="32" spans="1:8" ht="12.75">
      <c r="A32" s="11" t="s">
        <v>39</v>
      </c>
      <c r="B32" s="10">
        <v>24268</v>
      </c>
      <c r="C32" s="10">
        <v>354</v>
      </c>
      <c r="D32" s="10">
        <v>11647</v>
      </c>
      <c r="E32" s="10">
        <v>1</v>
      </c>
      <c r="F32" s="10">
        <v>3460</v>
      </c>
      <c r="G32" s="10">
        <v>0</v>
      </c>
      <c r="H32" s="10">
        <v>39729</v>
      </c>
    </row>
    <row r="33" spans="1:8" ht="12.75">
      <c r="A33" s="11" t="s">
        <v>40</v>
      </c>
      <c r="B33" s="10">
        <v>60808</v>
      </c>
      <c r="C33" s="10">
        <v>42666</v>
      </c>
      <c r="D33" s="10">
        <v>5153900</v>
      </c>
      <c r="E33" s="10">
        <v>1362719</v>
      </c>
      <c r="F33" s="10">
        <v>166568</v>
      </c>
      <c r="G33" s="10">
        <v>0</v>
      </c>
      <c r="H33" s="10">
        <v>6786661</v>
      </c>
    </row>
    <row r="34" spans="1:8" ht="12.75">
      <c r="A34" s="11" t="s">
        <v>41</v>
      </c>
      <c r="B34" s="10">
        <v>73041</v>
      </c>
      <c r="C34" s="10">
        <v>4777</v>
      </c>
      <c r="D34" s="10">
        <v>121238</v>
      </c>
      <c r="E34" s="10">
        <v>165731</v>
      </c>
      <c r="F34" s="10">
        <v>542</v>
      </c>
      <c r="G34" s="10">
        <v>0</v>
      </c>
      <c r="H34" s="10">
        <v>365328</v>
      </c>
    </row>
    <row r="35" spans="1:8" ht="12.75">
      <c r="A35" s="11" t="s">
        <v>42</v>
      </c>
      <c r="B35" s="10">
        <v>86732</v>
      </c>
      <c r="C35" s="10">
        <v>47387</v>
      </c>
      <c r="D35" s="10">
        <v>3009277</v>
      </c>
      <c r="E35" s="10">
        <v>223559</v>
      </c>
      <c r="F35" s="10">
        <v>639389</v>
      </c>
      <c r="G35" s="10">
        <v>1</v>
      </c>
      <c r="H35" s="10">
        <v>4006345</v>
      </c>
    </row>
    <row r="36" spans="1:8" ht="12.75">
      <c r="A36" s="11" t="s">
        <v>43</v>
      </c>
      <c r="B36" s="10">
        <v>1866</v>
      </c>
      <c r="C36" s="10">
        <v>32</v>
      </c>
      <c r="D36" s="10">
        <v>23681</v>
      </c>
      <c r="E36" s="10">
        <v>0</v>
      </c>
      <c r="F36" s="10">
        <v>119</v>
      </c>
      <c r="G36" s="10">
        <v>0</v>
      </c>
      <c r="H36" s="10">
        <v>25698</v>
      </c>
    </row>
    <row r="37" spans="1:8" ht="12.75">
      <c r="A37" s="11" t="s">
        <v>44</v>
      </c>
      <c r="B37" s="10">
        <v>6063</v>
      </c>
      <c r="C37" s="10">
        <v>202</v>
      </c>
      <c r="D37" s="10">
        <v>5719</v>
      </c>
      <c r="E37" s="10">
        <v>84</v>
      </c>
      <c r="F37" s="10">
        <v>1250</v>
      </c>
      <c r="G37" s="10">
        <v>15</v>
      </c>
      <c r="H37" s="10">
        <v>13333</v>
      </c>
    </row>
    <row r="38" spans="1:8" ht="12.75">
      <c r="A38" s="11" t="s">
        <v>45</v>
      </c>
      <c r="B38" s="10">
        <v>2064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2064</v>
      </c>
    </row>
    <row r="39" spans="1:8" ht="12.75">
      <c r="A39" s="11" t="s">
        <v>46</v>
      </c>
      <c r="B39" s="10">
        <v>142675</v>
      </c>
      <c r="C39" s="10">
        <v>17760</v>
      </c>
      <c r="D39" s="10">
        <v>1035918</v>
      </c>
      <c r="E39" s="10">
        <v>663603</v>
      </c>
      <c r="F39" s="10">
        <v>29459</v>
      </c>
      <c r="G39" s="10">
        <v>31</v>
      </c>
      <c r="H39" s="10">
        <v>1889446</v>
      </c>
    </row>
    <row r="40" spans="1:8" ht="12.75">
      <c r="A40" s="8" t="s">
        <v>47</v>
      </c>
      <c r="B40" s="9">
        <f aca="true" t="shared" si="6" ref="B40:H40">SUM(B41:B43)</f>
        <v>77931</v>
      </c>
      <c r="C40" s="9">
        <f t="shared" si="6"/>
        <v>11374</v>
      </c>
      <c r="D40" s="9">
        <f t="shared" si="6"/>
        <v>137322</v>
      </c>
      <c r="E40" s="9">
        <f t="shared" si="6"/>
        <v>44761</v>
      </c>
      <c r="F40" s="9">
        <f t="shared" si="6"/>
        <v>262358</v>
      </c>
      <c r="G40" s="9">
        <f t="shared" si="6"/>
        <v>85</v>
      </c>
      <c r="H40" s="9">
        <f t="shared" si="6"/>
        <v>533830</v>
      </c>
    </row>
    <row r="41" spans="1:8" ht="12.75">
      <c r="A41" s="11" t="s">
        <v>48</v>
      </c>
      <c r="B41" s="10">
        <v>8493</v>
      </c>
      <c r="C41" s="10">
        <v>3438</v>
      </c>
      <c r="D41" s="10">
        <v>18429</v>
      </c>
      <c r="E41" s="10">
        <v>4116</v>
      </c>
      <c r="F41" s="10">
        <v>0</v>
      </c>
      <c r="G41" s="10">
        <v>0</v>
      </c>
      <c r="H41" s="10">
        <v>34476</v>
      </c>
    </row>
    <row r="42" spans="1:8" ht="12.75">
      <c r="A42" s="11" t="s">
        <v>49</v>
      </c>
      <c r="B42" s="10">
        <v>48754</v>
      </c>
      <c r="C42" s="10">
        <v>2659</v>
      </c>
      <c r="D42" s="10">
        <v>46860</v>
      </c>
      <c r="E42" s="10">
        <v>35575</v>
      </c>
      <c r="F42" s="10">
        <v>133005</v>
      </c>
      <c r="G42" s="10">
        <v>1</v>
      </c>
      <c r="H42" s="10">
        <v>266854</v>
      </c>
    </row>
    <row r="43" spans="1:8" ht="12.75">
      <c r="A43" s="11" t="s">
        <v>50</v>
      </c>
      <c r="B43" s="10">
        <v>20684</v>
      </c>
      <c r="C43" s="10">
        <v>5277</v>
      </c>
      <c r="D43" s="10">
        <v>72033</v>
      </c>
      <c r="E43" s="10">
        <v>5070</v>
      </c>
      <c r="F43" s="10">
        <v>129353</v>
      </c>
      <c r="G43" s="10">
        <v>84</v>
      </c>
      <c r="H43" s="10">
        <v>232500</v>
      </c>
    </row>
    <row r="44" spans="1:8" ht="12.75">
      <c r="A44" s="8" t="s">
        <v>51</v>
      </c>
      <c r="B44" s="9">
        <f aca="true" t="shared" si="7" ref="B44:H44">SUM(B10,B23,B40)</f>
        <v>14609790</v>
      </c>
      <c r="C44" s="9">
        <f t="shared" si="7"/>
        <v>1960948</v>
      </c>
      <c r="D44" s="9">
        <f t="shared" si="7"/>
        <v>29711078</v>
      </c>
      <c r="E44" s="9">
        <f t="shared" si="7"/>
        <v>8514431</v>
      </c>
      <c r="F44" s="9">
        <f t="shared" si="7"/>
        <v>4425432</v>
      </c>
      <c r="G44" s="9">
        <f t="shared" si="7"/>
        <v>457351</v>
      </c>
      <c r="H44" s="9">
        <f t="shared" si="7"/>
        <v>59679028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119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4800996</v>
      </c>
      <c r="C55" s="9">
        <f t="shared" si="8"/>
        <v>142580</v>
      </c>
      <c r="D55" s="9">
        <f t="shared" si="8"/>
        <v>2190438</v>
      </c>
      <c r="E55" s="9">
        <f t="shared" si="8"/>
        <v>1037588</v>
      </c>
      <c r="F55" s="9">
        <f t="shared" si="8"/>
        <v>684323</v>
      </c>
      <c r="G55" s="9">
        <f t="shared" si="8"/>
        <v>2535387</v>
      </c>
      <c r="H55" s="9">
        <f t="shared" si="8"/>
        <v>11391307</v>
      </c>
    </row>
    <row r="56" spans="1:8" ht="12.75">
      <c r="A56" s="6" t="s">
        <v>18</v>
      </c>
      <c r="B56" s="15">
        <f aca="true" t="shared" si="9" ref="B56:H56">SUM(B57:B61)</f>
        <v>3173982</v>
      </c>
      <c r="C56" s="15">
        <f t="shared" si="9"/>
        <v>117628</v>
      </c>
      <c r="D56" s="15">
        <f t="shared" si="9"/>
        <v>166059</v>
      </c>
      <c r="E56" s="15">
        <f t="shared" si="9"/>
        <v>60236</v>
      </c>
      <c r="F56" s="15">
        <f t="shared" si="9"/>
        <v>396227</v>
      </c>
      <c r="G56" s="15">
        <f t="shared" si="9"/>
        <v>15828</v>
      </c>
      <c r="H56" s="15">
        <f t="shared" si="9"/>
        <v>3929957</v>
      </c>
    </row>
    <row r="57" spans="1:8" ht="12.75">
      <c r="A57" s="11" t="s">
        <v>19</v>
      </c>
      <c r="B57" s="15">
        <v>2722255</v>
      </c>
      <c r="C57" s="15">
        <v>117361</v>
      </c>
      <c r="D57" s="15">
        <v>133378</v>
      </c>
      <c r="E57" s="15">
        <v>22973</v>
      </c>
      <c r="F57" s="15">
        <v>359745</v>
      </c>
      <c r="G57" s="15">
        <v>14453</v>
      </c>
      <c r="H57" s="15">
        <v>3370164</v>
      </c>
    </row>
    <row r="58" spans="1:8" ht="12.75">
      <c r="A58" s="11" t="s">
        <v>20</v>
      </c>
      <c r="B58" s="15">
        <v>44</v>
      </c>
      <c r="C58" s="15">
        <v>0</v>
      </c>
      <c r="D58" s="15">
        <v>8219</v>
      </c>
      <c r="E58" s="15">
        <v>36119</v>
      </c>
      <c r="F58" s="15">
        <v>23489</v>
      </c>
      <c r="G58" s="15">
        <v>48</v>
      </c>
      <c r="H58" s="15">
        <v>67918</v>
      </c>
    </row>
    <row r="59" spans="1:8" ht="12.75">
      <c r="A59" s="11" t="s">
        <v>21</v>
      </c>
      <c r="B59" s="15">
        <v>124134</v>
      </c>
      <c r="C59" s="15">
        <v>267</v>
      </c>
      <c r="D59" s="15">
        <v>353</v>
      </c>
      <c r="E59" s="15">
        <v>319</v>
      </c>
      <c r="F59" s="15">
        <v>8</v>
      </c>
      <c r="G59" s="15">
        <v>509</v>
      </c>
      <c r="H59" s="15">
        <v>125589</v>
      </c>
    </row>
    <row r="60" spans="1:8" ht="12.75">
      <c r="A60" s="11" t="s">
        <v>22</v>
      </c>
      <c r="B60" s="15">
        <v>60</v>
      </c>
      <c r="C60" s="15">
        <v>0</v>
      </c>
      <c r="D60" s="15">
        <v>22827</v>
      </c>
      <c r="E60" s="15">
        <v>3</v>
      </c>
      <c r="F60" s="15">
        <v>12985</v>
      </c>
      <c r="G60" s="15">
        <v>20</v>
      </c>
      <c r="H60" s="15">
        <v>35895</v>
      </c>
    </row>
    <row r="61" spans="1:8" ht="12.75">
      <c r="A61" s="11" t="s">
        <v>23</v>
      </c>
      <c r="B61" s="15">
        <v>327489</v>
      </c>
      <c r="C61" s="15">
        <v>0</v>
      </c>
      <c r="D61" s="15">
        <v>1282</v>
      </c>
      <c r="E61" s="15">
        <v>822</v>
      </c>
      <c r="F61" s="15">
        <v>0</v>
      </c>
      <c r="G61" s="15">
        <v>798</v>
      </c>
      <c r="H61" s="15">
        <v>330391</v>
      </c>
    </row>
    <row r="62" spans="1:8" ht="12.75">
      <c r="A62" s="6" t="s">
        <v>24</v>
      </c>
      <c r="B62" s="15">
        <f aca="true" t="shared" si="10" ref="B62:H62">SUM(B63:B67)</f>
        <v>1627014</v>
      </c>
      <c r="C62" s="15">
        <f t="shared" si="10"/>
        <v>24952</v>
      </c>
      <c r="D62" s="15">
        <f t="shared" si="10"/>
        <v>2024379</v>
      </c>
      <c r="E62" s="15">
        <f t="shared" si="10"/>
        <v>977352</v>
      </c>
      <c r="F62" s="15">
        <f t="shared" si="10"/>
        <v>288096</v>
      </c>
      <c r="G62" s="15">
        <f t="shared" si="10"/>
        <v>2519559</v>
      </c>
      <c r="H62" s="15">
        <f t="shared" si="10"/>
        <v>7461350</v>
      </c>
    </row>
    <row r="63" spans="1:8" ht="12.75">
      <c r="A63" s="11" t="s">
        <v>25</v>
      </c>
      <c r="B63" s="15">
        <v>2</v>
      </c>
      <c r="C63" s="15">
        <v>0</v>
      </c>
      <c r="D63" s="15">
        <v>2</v>
      </c>
      <c r="E63" s="15">
        <v>1</v>
      </c>
      <c r="F63" s="15">
        <v>0</v>
      </c>
      <c r="G63" s="15">
        <v>3</v>
      </c>
      <c r="H63" s="15">
        <v>7</v>
      </c>
    </row>
    <row r="64" spans="1:8" ht="12.75">
      <c r="A64" s="11" t="s">
        <v>26</v>
      </c>
      <c r="B64" s="15">
        <v>340613</v>
      </c>
      <c r="C64" s="15">
        <v>17856</v>
      </c>
      <c r="D64" s="15">
        <v>680780</v>
      </c>
      <c r="E64" s="15">
        <v>384054</v>
      </c>
      <c r="F64" s="15">
        <v>239168</v>
      </c>
      <c r="G64" s="15">
        <v>14918</v>
      </c>
      <c r="H64" s="15">
        <v>1677389</v>
      </c>
    </row>
    <row r="65" spans="1:8" ht="12.75">
      <c r="A65" s="11" t="s">
        <v>27</v>
      </c>
      <c r="B65" s="15">
        <v>8811</v>
      </c>
      <c r="C65" s="15">
        <v>0</v>
      </c>
      <c r="D65" s="15">
        <v>540542</v>
      </c>
      <c r="E65" s="15">
        <v>551385</v>
      </c>
      <c r="F65" s="15">
        <v>0</v>
      </c>
      <c r="G65" s="15">
        <v>59</v>
      </c>
      <c r="H65" s="15">
        <v>1100797</v>
      </c>
    </row>
    <row r="66" spans="1:8" ht="12.75">
      <c r="A66" s="11" t="s">
        <v>28</v>
      </c>
      <c r="B66" s="10">
        <v>153107</v>
      </c>
      <c r="C66" s="10">
        <v>57</v>
      </c>
      <c r="D66" s="10">
        <v>14002</v>
      </c>
      <c r="E66" s="10">
        <v>617</v>
      </c>
      <c r="F66" s="10">
        <v>334</v>
      </c>
      <c r="G66" s="10">
        <v>26448</v>
      </c>
      <c r="H66" s="10">
        <v>194564</v>
      </c>
    </row>
    <row r="67" spans="1:8" ht="12.75">
      <c r="A67" s="11" t="s">
        <v>29</v>
      </c>
      <c r="B67" s="15">
        <v>1124481</v>
      </c>
      <c r="C67" s="15">
        <v>7039</v>
      </c>
      <c r="D67" s="15">
        <v>789053</v>
      </c>
      <c r="E67" s="15">
        <v>41295</v>
      </c>
      <c r="F67" s="15">
        <v>48594</v>
      </c>
      <c r="G67" s="15">
        <v>2478131</v>
      </c>
      <c r="H67" s="15">
        <v>4488593</v>
      </c>
    </row>
    <row r="68" spans="1:8" ht="12.75">
      <c r="A68" s="8" t="s">
        <v>30</v>
      </c>
      <c r="B68" s="9">
        <f aca="true" t="shared" si="11" ref="B68:H68">SUM(B69,B74)</f>
        <v>37701</v>
      </c>
      <c r="C68" s="9">
        <f t="shared" si="11"/>
        <v>567</v>
      </c>
      <c r="D68" s="9">
        <f t="shared" si="11"/>
        <v>799589</v>
      </c>
      <c r="E68" s="9">
        <f t="shared" si="11"/>
        <v>256644</v>
      </c>
      <c r="F68" s="9">
        <f t="shared" si="11"/>
        <v>756117</v>
      </c>
      <c r="G68" s="9">
        <f t="shared" si="11"/>
        <v>687</v>
      </c>
      <c r="H68" s="9">
        <f t="shared" si="11"/>
        <v>1851303</v>
      </c>
    </row>
    <row r="69" spans="1:8" ht="12.75">
      <c r="A69" s="6" t="s">
        <v>31</v>
      </c>
      <c r="B69" s="15">
        <f aca="true" t="shared" si="12" ref="B69:H69">SUM(B70:B73)</f>
        <v>20893</v>
      </c>
      <c r="C69" s="15">
        <f t="shared" si="12"/>
        <v>566</v>
      </c>
      <c r="D69" s="15">
        <f t="shared" si="12"/>
        <v>379229</v>
      </c>
      <c r="E69" s="15">
        <f t="shared" si="12"/>
        <v>109006</v>
      </c>
      <c r="F69" s="15">
        <f t="shared" si="12"/>
        <v>745361</v>
      </c>
      <c r="G69" s="15">
        <f t="shared" si="12"/>
        <v>32</v>
      </c>
      <c r="H69" s="15">
        <f t="shared" si="12"/>
        <v>1255086</v>
      </c>
    </row>
    <row r="70" spans="1:8" ht="12.75">
      <c r="A70" s="11" t="s">
        <v>32</v>
      </c>
      <c r="B70" s="15">
        <v>189</v>
      </c>
      <c r="C70" s="15">
        <v>0</v>
      </c>
      <c r="D70" s="15">
        <v>0</v>
      </c>
      <c r="E70" s="15">
        <v>0</v>
      </c>
      <c r="F70" s="15">
        <v>1</v>
      </c>
      <c r="G70" s="15">
        <v>5</v>
      </c>
      <c r="H70" s="15">
        <v>195</v>
      </c>
    </row>
    <row r="71" spans="1:8" ht="12.75">
      <c r="A71" s="11" t="s">
        <v>33</v>
      </c>
      <c r="B71" s="15">
        <v>14740</v>
      </c>
      <c r="C71" s="15">
        <v>0</v>
      </c>
      <c r="D71" s="15">
        <v>3</v>
      </c>
      <c r="E71" s="15">
        <v>746</v>
      </c>
      <c r="F71" s="15">
        <v>723292</v>
      </c>
      <c r="G71" s="15">
        <v>27</v>
      </c>
      <c r="H71" s="15">
        <v>738807</v>
      </c>
    </row>
    <row r="72" spans="1:8" ht="12.75">
      <c r="A72" s="11" t="s">
        <v>34</v>
      </c>
      <c r="B72" s="15">
        <v>4792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4793</v>
      </c>
    </row>
    <row r="73" spans="1:8" ht="12.75">
      <c r="A73" s="11" t="s">
        <v>35</v>
      </c>
      <c r="B73" s="15">
        <v>1172</v>
      </c>
      <c r="C73" s="15">
        <v>566</v>
      </c>
      <c r="D73" s="15">
        <v>379226</v>
      </c>
      <c r="E73" s="15">
        <v>108260</v>
      </c>
      <c r="F73" s="15">
        <v>22067</v>
      </c>
      <c r="G73" s="15">
        <v>0</v>
      </c>
      <c r="H73" s="15">
        <v>511291</v>
      </c>
    </row>
    <row r="74" spans="1:8" ht="12.75">
      <c r="A74" s="12" t="s">
        <v>36</v>
      </c>
      <c r="B74" s="10">
        <f aca="true" t="shared" si="13" ref="B74:H74">SUM(B75:B84)</f>
        <v>16808</v>
      </c>
      <c r="C74" s="10">
        <f t="shared" si="13"/>
        <v>1</v>
      </c>
      <c r="D74" s="10">
        <f t="shared" si="13"/>
        <v>420360</v>
      </c>
      <c r="E74" s="10">
        <f t="shared" si="13"/>
        <v>147638</v>
      </c>
      <c r="F74" s="10">
        <f t="shared" si="13"/>
        <v>10756</v>
      </c>
      <c r="G74" s="10">
        <f t="shared" si="13"/>
        <v>655</v>
      </c>
      <c r="H74" s="10">
        <f t="shared" si="13"/>
        <v>596217</v>
      </c>
    </row>
    <row r="75" spans="1:8" ht="12.75">
      <c r="A75" s="11" t="s">
        <v>37</v>
      </c>
      <c r="B75" s="15">
        <v>5620</v>
      </c>
      <c r="C75" s="15">
        <v>0</v>
      </c>
      <c r="D75" s="15">
        <v>44944</v>
      </c>
      <c r="E75" s="15">
        <v>58239</v>
      </c>
      <c r="F75" s="15">
        <v>0</v>
      </c>
      <c r="G75" s="15">
        <v>20</v>
      </c>
      <c r="H75" s="15">
        <v>108824</v>
      </c>
    </row>
    <row r="76" spans="1:8" ht="12.75">
      <c r="A76" s="11" t="s">
        <v>38</v>
      </c>
      <c r="B76" s="15">
        <v>668</v>
      </c>
      <c r="C76" s="15">
        <v>0</v>
      </c>
      <c r="D76" s="15">
        <v>255816</v>
      </c>
      <c r="E76" s="15">
        <v>59868</v>
      </c>
      <c r="F76" s="15">
        <v>6514</v>
      </c>
      <c r="G76" s="15">
        <v>0</v>
      </c>
      <c r="H76" s="15">
        <v>322866</v>
      </c>
    </row>
    <row r="77" spans="1:8" ht="12.75">
      <c r="A77" s="11" t="s">
        <v>39</v>
      </c>
      <c r="B77" s="15">
        <v>8160</v>
      </c>
      <c r="C77" s="15">
        <v>0</v>
      </c>
      <c r="D77" s="15">
        <v>395</v>
      </c>
      <c r="E77" s="15">
        <v>20</v>
      </c>
      <c r="F77" s="15">
        <v>0</v>
      </c>
      <c r="G77" s="15">
        <v>287</v>
      </c>
      <c r="H77" s="15">
        <v>8861</v>
      </c>
    </row>
    <row r="78" spans="1:8" ht="12.75">
      <c r="A78" s="11" t="s">
        <v>40</v>
      </c>
      <c r="B78" s="10">
        <v>46</v>
      </c>
      <c r="C78" s="10">
        <v>0</v>
      </c>
      <c r="D78" s="10">
        <v>76079</v>
      </c>
      <c r="E78" s="10">
        <v>14239</v>
      </c>
      <c r="F78" s="10">
        <v>0</v>
      </c>
      <c r="G78" s="10">
        <v>0</v>
      </c>
      <c r="H78" s="10">
        <v>90364</v>
      </c>
    </row>
    <row r="79" spans="1:8" ht="12.75">
      <c r="A79" s="11" t="s">
        <v>41</v>
      </c>
      <c r="B79" s="10">
        <v>12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12</v>
      </c>
    </row>
    <row r="80" spans="1:8" ht="12.75">
      <c r="A80" s="11" t="s">
        <v>42</v>
      </c>
      <c r="B80" s="10">
        <v>3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3</v>
      </c>
    </row>
    <row r="81" spans="1:8" ht="12.75">
      <c r="A81" s="11" t="s">
        <v>43</v>
      </c>
      <c r="B81" s="10">
        <v>72</v>
      </c>
      <c r="C81" s="10">
        <v>0</v>
      </c>
      <c r="D81" s="10">
        <v>242</v>
      </c>
      <c r="E81" s="10">
        <v>0</v>
      </c>
      <c r="F81" s="10">
        <v>0</v>
      </c>
      <c r="G81" s="10">
        <v>0</v>
      </c>
      <c r="H81" s="10">
        <v>313</v>
      </c>
    </row>
    <row r="82" spans="1:8" ht="12.75">
      <c r="A82" s="11" t="s">
        <v>44</v>
      </c>
      <c r="B82" s="10">
        <v>15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15</v>
      </c>
    </row>
    <row r="83" spans="1:8" ht="12.75">
      <c r="A83" s="11" t="s">
        <v>45</v>
      </c>
      <c r="B83" s="15">
        <v>51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51</v>
      </c>
    </row>
    <row r="84" spans="1:8" ht="12.75">
      <c r="A84" s="11" t="s">
        <v>46</v>
      </c>
      <c r="B84" s="15">
        <v>2161</v>
      </c>
      <c r="C84" s="15">
        <v>1</v>
      </c>
      <c r="D84" s="15">
        <v>42884</v>
      </c>
      <c r="E84" s="15">
        <v>15272</v>
      </c>
      <c r="F84" s="15">
        <v>4242</v>
      </c>
      <c r="G84" s="15">
        <v>348</v>
      </c>
      <c r="H84" s="15">
        <v>64908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15</v>
      </c>
      <c r="H85" s="9">
        <f t="shared" si="14"/>
        <v>15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12</v>
      </c>
      <c r="H88" s="15">
        <v>12</v>
      </c>
    </row>
    <row r="89" spans="1:8" ht="12.75">
      <c r="A89" s="8" t="s">
        <v>51</v>
      </c>
      <c r="B89" s="9">
        <f aca="true" t="shared" si="15" ref="B89:H89">SUM(B55,B68,B85)</f>
        <v>4838697</v>
      </c>
      <c r="C89" s="9">
        <f t="shared" si="15"/>
        <v>143147</v>
      </c>
      <c r="D89" s="9">
        <f t="shared" si="15"/>
        <v>2990027</v>
      </c>
      <c r="E89" s="9">
        <f t="shared" si="15"/>
        <v>1294232</v>
      </c>
      <c r="F89" s="9">
        <f t="shared" si="15"/>
        <v>1440440</v>
      </c>
      <c r="G89" s="9">
        <f t="shared" si="15"/>
        <v>2536089</v>
      </c>
      <c r="H89" s="9">
        <f t="shared" si="15"/>
        <v>13242625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120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21283</v>
      </c>
      <c r="C100" s="9">
        <f t="shared" si="16"/>
        <v>27998</v>
      </c>
      <c r="D100" s="9">
        <f t="shared" si="16"/>
        <v>10146</v>
      </c>
      <c r="E100" s="9">
        <f t="shared" si="16"/>
        <v>111</v>
      </c>
      <c r="F100" s="9">
        <f t="shared" si="16"/>
        <v>60132</v>
      </c>
      <c r="G100" s="9">
        <f t="shared" si="16"/>
        <v>0</v>
      </c>
      <c r="H100" s="9">
        <f t="shared" si="16"/>
        <v>119672</v>
      </c>
    </row>
    <row r="101" spans="1:8" ht="12.75">
      <c r="A101" s="6" t="s">
        <v>18</v>
      </c>
      <c r="B101" s="15">
        <f aca="true" t="shared" si="17" ref="B101:H101">SUM(B102:B106)</f>
        <v>59</v>
      </c>
      <c r="C101" s="15">
        <f t="shared" si="17"/>
        <v>0</v>
      </c>
      <c r="D101" s="15">
        <f t="shared" si="17"/>
        <v>8</v>
      </c>
      <c r="E101" s="15">
        <f t="shared" si="17"/>
        <v>0</v>
      </c>
      <c r="F101" s="15">
        <f t="shared" si="17"/>
        <v>13048</v>
      </c>
      <c r="G101" s="15">
        <f t="shared" si="17"/>
        <v>0</v>
      </c>
      <c r="H101" s="15">
        <f t="shared" si="17"/>
        <v>13116</v>
      </c>
    </row>
    <row r="102" spans="1:8" ht="12.75">
      <c r="A102" s="11" t="s">
        <v>19</v>
      </c>
      <c r="B102" s="15">
        <v>59</v>
      </c>
      <c r="C102" s="15">
        <v>0</v>
      </c>
      <c r="D102" s="15">
        <v>8</v>
      </c>
      <c r="E102" s="15">
        <v>0</v>
      </c>
      <c r="F102" s="15">
        <v>0</v>
      </c>
      <c r="G102" s="15" t="s">
        <v>52</v>
      </c>
      <c r="H102" s="15">
        <v>67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>
        <v>0</v>
      </c>
      <c r="F105" s="15">
        <v>13048</v>
      </c>
      <c r="G105" s="15" t="s">
        <v>52</v>
      </c>
      <c r="H105" s="15">
        <v>13048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 t="s">
        <v>52</v>
      </c>
      <c r="H106" s="15">
        <v>1</v>
      </c>
    </row>
    <row r="107" spans="1:8" ht="12.75">
      <c r="A107" s="6" t="s">
        <v>24</v>
      </c>
      <c r="B107" s="15">
        <f aca="true" t="shared" si="18" ref="B107:H107">SUM(B108:B112)</f>
        <v>21224</v>
      </c>
      <c r="C107" s="15">
        <f t="shared" si="18"/>
        <v>27998</v>
      </c>
      <c r="D107" s="15">
        <f t="shared" si="18"/>
        <v>10138</v>
      </c>
      <c r="E107" s="15">
        <f t="shared" si="18"/>
        <v>111</v>
      </c>
      <c r="F107" s="15">
        <f t="shared" si="18"/>
        <v>47084</v>
      </c>
      <c r="G107" s="15">
        <f t="shared" si="18"/>
        <v>0</v>
      </c>
      <c r="H107" s="15">
        <f t="shared" si="18"/>
        <v>106556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20547</v>
      </c>
      <c r="C109" s="15">
        <v>27431</v>
      </c>
      <c r="D109" s="15">
        <v>9900</v>
      </c>
      <c r="E109" s="15">
        <v>111</v>
      </c>
      <c r="F109" s="15">
        <v>30509</v>
      </c>
      <c r="G109" s="15" t="s">
        <v>52</v>
      </c>
      <c r="H109" s="15">
        <v>88499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134</v>
      </c>
      <c r="C111" s="10">
        <v>77</v>
      </c>
      <c r="D111" s="10">
        <v>0</v>
      </c>
      <c r="E111" s="10">
        <v>0</v>
      </c>
      <c r="F111" s="10">
        <v>0</v>
      </c>
      <c r="G111" s="10" t="s">
        <v>52</v>
      </c>
      <c r="H111" s="10">
        <v>211</v>
      </c>
    </row>
    <row r="112" spans="1:8" ht="12.75">
      <c r="A112" s="11" t="s">
        <v>29</v>
      </c>
      <c r="B112" s="15">
        <v>543</v>
      </c>
      <c r="C112" s="15">
        <v>490</v>
      </c>
      <c r="D112" s="15">
        <v>238</v>
      </c>
      <c r="E112" s="15">
        <v>0</v>
      </c>
      <c r="F112" s="15">
        <v>16575</v>
      </c>
      <c r="G112" s="15" t="s">
        <v>52</v>
      </c>
      <c r="H112" s="15">
        <v>17846</v>
      </c>
    </row>
    <row r="113" spans="1:8" ht="12.75">
      <c r="A113" s="8" t="s">
        <v>30</v>
      </c>
      <c r="B113" s="9">
        <f aca="true" t="shared" si="19" ref="B113:H113">SUM(B114,B119)</f>
        <v>1846</v>
      </c>
      <c r="C113" s="9">
        <f t="shared" si="19"/>
        <v>0</v>
      </c>
      <c r="D113" s="9">
        <f t="shared" si="19"/>
        <v>7042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8887</v>
      </c>
    </row>
    <row r="114" spans="1:8" ht="12.75">
      <c r="A114" s="6" t="s">
        <v>31</v>
      </c>
      <c r="B114" s="15">
        <f aca="true" t="shared" si="20" ref="B114:H114">SUM(B115:B118)</f>
        <v>7</v>
      </c>
      <c r="C114" s="15">
        <f t="shared" si="20"/>
        <v>0</v>
      </c>
      <c r="D114" s="15">
        <f t="shared" si="20"/>
        <v>3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9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7</v>
      </c>
      <c r="C116" s="15">
        <v>0</v>
      </c>
      <c r="D116" s="15">
        <v>3</v>
      </c>
      <c r="E116" s="15">
        <v>0</v>
      </c>
      <c r="F116" s="15">
        <v>0</v>
      </c>
      <c r="G116" s="15" t="s">
        <v>52</v>
      </c>
      <c r="H116" s="15">
        <v>9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1839</v>
      </c>
      <c r="C119" s="10">
        <f t="shared" si="21"/>
        <v>0</v>
      </c>
      <c r="D119" s="10">
        <f t="shared" si="21"/>
        <v>7039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8878</v>
      </c>
    </row>
    <row r="120" spans="1:8" ht="12.75">
      <c r="A120" s="11" t="s">
        <v>37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 t="s">
        <v>52</v>
      </c>
      <c r="H120" s="15">
        <v>0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1839</v>
      </c>
      <c r="C123" s="10">
        <v>0</v>
      </c>
      <c r="D123" s="10">
        <v>7039</v>
      </c>
      <c r="E123" s="10">
        <v>0</v>
      </c>
      <c r="F123" s="10">
        <v>0</v>
      </c>
      <c r="G123" s="10" t="s">
        <v>52</v>
      </c>
      <c r="H123" s="10">
        <v>8878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111</v>
      </c>
      <c r="C130" s="9">
        <f t="shared" si="22"/>
        <v>5</v>
      </c>
      <c r="D130" s="9">
        <f t="shared" si="22"/>
        <v>0</v>
      </c>
      <c r="E130" s="9">
        <f t="shared" si="22"/>
        <v>0</v>
      </c>
      <c r="F130" s="9">
        <f t="shared" si="22"/>
        <v>16744</v>
      </c>
      <c r="G130" s="9">
        <f t="shared" si="22"/>
        <v>0</v>
      </c>
      <c r="H130" s="9">
        <f t="shared" si="22"/>
        <v>16860</v>
      </c>
    </row>
    <row r="131" spans="1:8" ht="12.75">
      <c r="A131" s="11" t="s">
        <v>48</v>
      </c>
      <c r="B131" s="15">
        <v>109</v>
      </c>
      <c r="C131" s="15">
        <v>5</v>
      </c>
      <c r="D131" s="15">
        <v>0</v>
      </c>
      <c r="E131" s="15">
        <v>0</v>
      </c>
      <c r="F131" s="15">
        <v>0</v>
      </c>
      <c r="G131" s="15" t="s">
        <v>52</v>
      </c>
      <c r="H131" s="15">
        <v>114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>
        <v>0</v>
      </c>
      <c r="F132" s="15">
        <v>16346</v>
      </c>
      <c r="G132" s="15" t="s">
        <v>52</v>
      </c>
      <c r="H132" s="15">
        <v>16346</v>
      </c>
    </row>
    <row r="133" spans="1:8" ht="12.75">
      <c r="A133" s="11" t="s">
        <v>50</v>
      </c>
      <c r="B133" s="15">
        <v>2</v>
      </c>
      <c r="C133" s="15">
        <v>0</v>
      </c>
      <c r="D133" s="15">
        <v>0</v>
      </c>
      <c r="E133" s="15">
        <v>0</v>
      </c>
      <c r="F133" s="15">
        <v>398</v>
      </c>
      <c r="G133" s="15" t="s">
        <v>52</v>
      </c>
      <c r="H133" s="15">
        <v>400</v>
      </c>
    </row>
    <row r="134" spans="1:8" ht="12.75">
      <c r="A134" s="8" t="s">
        <v>51</v>
      </c>
      <c r="B134" s="9">
        <f aca="true" t="shared" si="23" ref="B134:H134">SUM(B100,B113,B130)</f>
        <v>23240</v>
      </c>
      <c r="C134" s="9">
        <f t="shared" si="23"/>
        <v>28003</v>
      </c>
      <c r="D134" s="9">
        <f t="shared" si="23"/>
        <v>17188</v>
      </c>
      <c r="E134" s="9">
        <f t="shared" si="23"/>
        <v>111</v>
      </c>
      <c r="F134" s="9">
        <f t="shared" si="23"/>
        <v>76876</v>
      </c>
      <c r="G134" s="9">
        <f t="shared" si="23"/>
        <v>0</v>
      </c>
      <c r="H134" s="9">
        <f t="shared" si="23"/>
        <v>145419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121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18627542</v>
      </c>
      <c r="C145" s="9">
        <f t="shared" si="24"/>
        <v>1988401</v>
      </c>
      <c r="D145" s="9">
        <f t="shared" si="24"/>
        <v>18478730</v>
      </c>
      <c r="E145" s="9">
        <f t="shared" si="24"/>
        <v>6128949</v>
      </c>
      <c r="F145" s="9">
        <f t="shared" si="24"/>
        <v>3947874</v>
      </c>
      <c r="G145" s="9">
        <f t="shared" si="24"/>
        <v>2992602</v>
      </c>
      <c r="H145" s="9">
        <f t="shared" si="24"/>
        <v>52164096</v>
      </c>
    </row>
    <row r="146" spans="1:8" ht="12.75">
      <c r="A146" s="6" t="s">
        <v>18</v>
      </c>
      <c r="B146" s="15">
        <f aca="true" t="shared" si="25" ref="B146:H146">SUM(B147:B151)</f>
        <v>3960404</v>
      </c>
      <c r="C146" s="15">
        <f t="shared" si="25"/>
        <v>135513</v>
      </c>
      <c r="D146" s="15">
        <f t="shared" si="25"/>
        <v>1287173</v>
      </c>
      <c r="E146" s="15">
        <f t="shared" si="25"/>
        <v>81455</v>
      </c>
      <c r="F146" s="15">
        <f t="shared" si="25"/>
        <v>537548</v>
      </c>
      <c r="G146" s="15">
        <f t="shared" si="25"/>
        <v>15951</v>
      </c>
      <c r="H146" s="15">
        <f t="shared" si="25"/>
        <v>6018042</v>
      </c>
    </row>
    <row r="147" spans="1:8" ht="12.75">
      <c r="A147" s="11" t="s">
        <v>19</v>
      </c>
      <c r="B147" s="15">
        <v>2922092</v>
      </c>
      <c r="C147" s="15">
        <v>125849</v>
      </c>
      <c r="D147" s="15">
        <v>928434</v>
      </c>
      <c r="E147" s="15">
        <v>30141</v>
      </c>
      <c r="F147" s="15">
        <v>416051</v>
      </c>
      <c r="G147" s="15">
        <v>14471</v>
      </c>
      <c r="H147" s="15">
        <v>4437038</v>
      </c>
    </row>
    <row r="148" spans="1:8" ht="12.75">
      <c r="A148" s="11" t="s">
        <v>20</v>
      </c>
      <c r="B148" s="15">
        <v>2139</v>
      </c>
      <c r="C148" s="15">
        <v>1</v>
      </c>
      <c r="D148" s="15">
        <v>29767</v>
      </c>
      <c r="E148" s="15">
        <v>36119</v>
      </c>
      <c r="F148" s="15">
        <v>23514</v>
      </c>
      <c r="G148" s="15">
        <v>59</v>
      </c>
      <c r="H148" s="15">
        <v>91598</v>
      </c>
    </row>
    <row r="149" spans="1:8" ht="12.75">
      <c r="A149" s="11" t="s">
        <v>21</v>
      </c>
      <c r="B149" s="15">
        <v>278455</v>
      </c>
      <c r="C149" s="15">
        <v>2769</v>
      </c>
      <c r="D149" s="15">
        <v>300105</v>
      </c>
      <c r="E149" s="15">
        <v>13691</v>
      </c>
      <c r="F149" s="15">
        <v>70961</v>
      </c>
      <c r="G149" s="15">
        <v>576</v>
      </c>
      <c r="H149" s="15">
        <v>666555</v>
      </c>
    </row>
    <row r="150" spans="1:8" ht="12.75">
      <c r="A150" s="11" t="s">
        <v>22</v>
      </c>
      <c r="B150" s="15">
        <v>5731</v>
      </c>
      <c r="C150" s="15">
        <v>6841</v>
      </c>
      <c r="D150" s="15">
        <v>24342</v>
      </c>
      <c r="E150" s="15">
        <v>390</v>
      </c>
      <c r="F150" s="15">
        <v>26918</v>
      </c>
      <c r="G150" s="15">
        <v>20</v>
      </c>
      <c r="H150" s="15">
        <v>64243</v>
      </c>
    </row>
    <row r="151" spans="1:8" ht="12.75">
      <c r="A151" s="11" t="s">
        <v>23</v>
      </c>
      <c r="B151" s="15">
        <v>751987</v>
      </c>
      <c r="C151" s="15">
        <v>53</v>
      </c>
      <c r="D151" s="15">
        <v>4525</v>
      </c>
      <c r="E151" s="15">
        <v>1114</v>
      </c>
      <c r="F151" s="15">
        <v>104</v>
      </c>
      <c r="G151" s="15">
        <v>825</v>
      </c>
      <c r="H151" s="15">
        <v>758608</v>
      </c>
    </row>
    <row r="152" spans="1:8" ht="12.75">
      <c r="A152" s="6" t="s">
        <v>24</v>
      </c>
      <c r="B152" s="15">
        <f aca="true" t="shared" si="26" ref="B152:H152">SUM(B153:B157)</f>
        <v>14667138</v>
      </c>
      <c r="C152" s="15">
        <f t="shared" si="26"/>
        <v>1852888</v>
      </c>
      <c r="D152" s="15">
        <f t="shared" si="26"/>
        <v>17191557</v>
      </c>
      <c r="E152" s="15">
        <f t="shared" si="26"/>
        <v>6047494</v>
      </c>
      <c r="F152" s="15">
        <f t="shared" si="26"/>
        <v>3410326</v>
      </c>
      <c r="G152" s="15">
        <f t="shared" si="26"/>
        <v>2976651</v>
      </c>
      <c r="H152" s="15">
        <f t="shared" si="26"/>
        <v>46146054</v>
      </c>
    </row>
    <row r="153" spans="1:8" ht="12.75">
      <c r="A153" s="11" t="s">
        <v>25</v>
      </c>
      <c r="B153" s="15">
        <v>15</v>
      </c>
      <c r="C153" s="15">
        <v>2</v>
      </c>
      <c r="D153" s="15">
        <v>17</v>
      </c>
      <c r="E153" s="15">
        <v>6</v>
      </c>
      <c r="F153" s="15">
        <v>3</v>
      </c>
      <c r="G153" s="15">
        <v>3</v>
      </c>
      <c r="H153" s="15">
        <v>46</v>
      </c>
    </row>
    <row r="154" spans="1:8" ht="12.75">
      <c r="A154" s="11" t="s">
        <v>26</v>
      </c>
      <c r="B154" s="15">
        <v>7977826</v>
      </c>
      <c r="C154" s="15">
        <v>1634789</v>
      </c>
      <c r="D154" s="15">
        <v>8818032</v>
      </c>
      <c r="E154" s="15">
        <v>2511779</v>
      </c>
      <c r="F154" s="15">
        <v>2710998</v>
      </c>
      <c r="G154" s="15">
        <v>82117</v>
      </c>
      <c r="H154" s="15">
        <v>23735541</v>
      </c>
    </row>
    <row r="155" spans="1:8" ht="12.75">
      <c r="A155" s="11" t="s">
        <v>27</v>
      </c>
      <c r="B155" s="15">
        <v>74188</v>
      </c>
      <c r="C155" s="15">
        <v>822</v>
      </c>
      <c r="D155" s="15">
        <v>2104052</v>
      </c>
      <c r="E155" s="15">
        <v>2943668</v>
      </c>
      <c r="F155" s="15">
        <v>9311</v>
      </c>
      <c r="G155" s="15">
        <v>61</v>
      </c>
      <c r="H155" s="15">
        <v>5132102</v>
      </c>
    </row>
    <row r="156" spans="1:8" ht="12.75">
      <c r="A156" s="11" t="s">
        <v>28</v>
      </c>
      <c r="B156" s="10">
        <v>641158</v>
      </c>
      <c r="C156" s="10">
        <v>52464</v>
      </c>
      <c r="D156" s="10">
        <v>846339</v>
      </c>
      <c r="E156" s="10">
        <v>128771</v>
      </c>
      <c r="F156" s="10">
        <v>157170</v>
      </c>
      <c r="G156" s="10">
        <v>28569</v>
      </c>
      <c r="H156" s="10">
        <v>1854471</v>
      </c>
    </row>
    <row r="157" spans="1:8" ht="12.75">
      <c r="A157" s="11" t="s">
        <v>29</v>
      </c>
      <c r="B157" s="15">
        <v>5973951</v>
      </c>
      <c r="C157" s="15">
        <v>164811</v>
      </c>
      <c r="D157" s="15">
        <v>5423117</v>
      </c>
      <c r="E157" s="15">
        <v>463270</v>
      </c>
      <c r="F157" s="15">
        <v>532844</v>
      </c>
      <c r="G157" s="15">
        <v>2865901</v>
      </c>
      <c r="H157" s="15">
        <v>15423894</v>
      </c>
    </row>
    <row r="158" spans="1:8" ht="12.75">
      <c r="A158" s="8" t="s">
        <v>30</v>
      </c>
      <c r="B158" s="9">
        <f aca="true" t="shared" si="27" ref="B158:H158">SUM(B159,B164)</f>
        <v>766142</v>
      </c>
      <c r="C158" s="9">
        <f t="shared" si="27"/>
        <v>132319</v>
      </c>
      <c r="D158" s="9">
        <f t="shared" si="27"/>
        <v>14102242</v>
      </c>
      <c r="E158" s="9">
        <f t="shared" si="27"/>
        <v>3635063</v>
      </c>
      <c r="F158" s="9">
        <f t="shared" si="27"/>
        <v>1715773</v>
      </c>
      <c r="G158" s="9">
        <f t="shared" si="27"/>
        <v>737</v>
      </c>
      <c r="H158" s="9">
        <f t="shared" si="27"/>
        <v>20352275</v>
      </c>
    </row>
    <row r="159" spans="1:8" ht="12.75">
      <c r="A159" s="6" t="s">
        <v>31</v>
      </c>
      <c r="B159" s="15">
        <f aca="true" t="shared" si="28" ref="B159:H159">SUM(B160:B163)</f>
        <v>24549</v>
      </c>
      <c r="C159" s="15">
        <f t="shared" si="28"/>
        <v>607</v>
      </c>
      <c r="D159" s="15">
        <f t="shared" si="28"/>
        <v>1621370</v>
      </c>
      <c r="E159" s="15">
        <f t="shared" si="28"/>
        <v>242315</v>
      </c>
      <c r="F159" s="15">
        <f t="shared" si="28"/>
        <v>776276</v>
      </c>
      <c r="G159" s="15">
        <f t="shared" si="28"/>
        <v>34</v>
      </c>
      <c r="H159" s="15">
        <f t="shared" si="28"/>
        <v>2665153</v>
      </c>
    </row>
    <row r="160" spans="1:8" ht="12.75">
      <c r="A160" s="11" t="s">
        <v>32</v>
      </c>
      <c r="B160" s="15">
        <v>457</v>
      </c>
      <c r="C160" s="15">
        <v>41</v>
      </c>
      <c r="D160" s="15">
        <v>181</v>
      </c>
      <c r="E160" s="15">
        <v>0</v>
      </c>
      <c r="F160" s="15">
        <v>1</v>
      </c>
      <c r="G160" s="15">
        <v>7</v>
      </c>
      <c r="H160" s="15">
        <v>688</v>
      </c>
    </row>
    <row r="161" spans="1:8" ht="12.75">
      <c r="A161" s="11" t="s">
        <v>33</v>
      </c>
      <c r="B161" s="15">
        <v>17334</v>
      </c>
      <c r="C161" s="15">
        <v>0</v>
      </c>
      <c r="D161" s="15">
        <v>671673</v>
      </c>
      <c r="E161" s="15">
        <v>41988</v>
      </c>
      <c r="F161" s="15">
        <v>723302</v>
      </c>
      <c r="G161" s="15">
        <v>27</v>
      </c>
      <c r="H161" s="15">
        <v>1454324</v>
      </c>
    </row>
    <row r="162" spans="1:8" ht="12.75">
      <c r="A162" s="11" t="s">
        <v>34</v>
      </c>
      <c r="B162" s="15">
        <v>4795</v>
      </c>
      <c r="C162" s="15">
        <v>0</v>
      </c>
      <c r="D162" s="15">
        <v>500374</v>
      </c>
      <c r="E162" s="15">
        <v>87963</v>
      </c>
      <c r="F162" s="15">
        <v>30906</v>
      </c>
      <c r="G162" s="15">
        <v>0</v>
      </c>
      <c r="H162" s="15">
        <v>624039</v>
      </c>
    </row>
    <row r="163" spans="1:8" ht="12.75">
      <c r="A163" s="11" t="s">
        <v>35</v>
      </c>
      <c r="B163" s="15">
        <v>1963</v>
      </c>
      <c r="C163" s="15">
        <v>566</v>
      </c>
      <c r="D163" s="15">
        <v>449142</v>
      </c>
      <c r="E163" s="15">
        <v>112364</v>
      </c>
      <c r="F163" s="15">
        <v>22067</v>
      </c>
      <c r="G163" s="15">
        <v>0</v>
      </c>
      <c r="H163" s="15">
        <v>586102</v>
      </c>
    </row>
    <row r="164" spans="1:8" ht="12.75">
      <c r="A164" s="12" t="s">
        <v>36</v>
      </c>
      <c r="B164" s="10">
        <f aca="true" t="shared" si="29" ref="B164:H164">SUM(B165:B174)</f>
        <v>741593</v>
      </c>
      <c r="C164" s="10">
        <f t="shared" si="29"/>
        <v>131712</v>
      </c>
      <c r="D164" s="10">
        <f t="shared" si="29"/>
        <v>12480872</v>
      </c>
      <c r="E164" s="10">
        <f t="shared" si="29"/>
        <v>3392748</v>
      </c>
      <c r="F164" s="10">
        <f t="shared" si="29"/>
        <v>939497</v>
      </c>
      <c r="G164" s="10">
        <f t="shared" si="29"/>
        <v>703</v>
      </c>
      <c r="H164" s="10">
        <f t="shared" si="29"/>
        <v>17687122</v>
      </c>
    </row>
    <row r="165" spans="1:8" ht="12.75">
      <c r="A165" s="11" t="s">
        <v>37</v>
      </c>
      <c r="B165" s="15">
        <v>216940</v>
      </c>
      <c r="C165" s="15">
        <v>12253</v>
      </c>
      <c r="D165" s="15">
        <v>683913</v>
      </c>
      <c r="E165" s="15">
        <v>263996</v>
      </c>
      <c r="F165" s="15">
        <v>30982</v>
      </c>
      <c r="G165" s="15">
        <v>20</v>
      </c>
      <c r="H165" s="15">
        <v>1208104</v>
      </c>
    </row>
    <row r="166" spans="1:8" ht="12.75">
      <c r="A166" s="11" t="s">
        <v>38</v>
      </c>
      <c r="B166" s="15">
        <v>114775</v>
      </c>
      <c r="C166" s="15">
        <v>6280</v>
      </c>
      <c r="D166" s="15">
        <v>2308940</v>
      </c>
      <c r="E166" s="15">
        <v>683525</v>
      </c>
      <c r="F166" s="15">
        <v>63485</v>
      </c>
      <c r="G166" s="15">
        <v>1</v>
      </c>
      <c r="H166" s="15">
        <v>3177007</v>
      </c>
    </row>
    <row r="167" spans="1:8" ht="12.75">
      <c r="A167" s="11" t="s">
        <v>39</v>
      </c>
      <c r="B167" s="15">
        <v>32429</v>
      </c>
      <c r="C167" s="15">
        <v>354</v>
      </c>
      <c r="D167" s="15">
        <v>12042</v>
      </c>
      <c r="E167" s="15">
        <v>20</v>
      </c>
      <c r="F167" s="15">
        <v>3460</v>
      </c>
      <c r="G167" s="15">
        <v>287</v>
      </c>
      <c r="H167" s="15">
        <v>48591</v>
      </c>
    </row>
    <row r="168" spans="1:8" ht="12.75">
      <c r="A168" s="11" t="s">
        <v>40</v>
      </c>
      <c r="B168" s="10">
        <v>62694</v>
      </c>
      <c r="C168" s="10">
        <v>42666</v>
      </c>
      <c r="D168" s="10">
        <v>5237018</v>
      </c>
      <c r="E168" s="10">
        <v>1376958</v>
      </c>
      <c r="F168" s="10">
        <v>166568</v>
      </c>
      <c r="G168" s="10">
        <v>0</v>
      </c>
      <c r="H168" s="10">
        <v>6885904</v>
      </c>
    </row>
    <row r="169" spans="1:8" ht="12.75">
      <c r="A169" s="11" t="s">
        <v>41</v>
      </c>
      <c r="B169" s="10">
        <v>73052</v>
      </c>
      <c r="C169" s="10">
        <v>4778</v>
      </c>
      <c r="D169" s="10">
        <v>121238</v>
      </c>
      <c r="E169" s="10">
        <v>165731</v>
      </c>
      <c r="F169" s="10">
        <v>542</v>
      </c>
      <c r="G169" s="10">
        <v>0</v>
      </c>
      <c r="H169" s="10">
        <v>365340</v>
      </c>
    </row>
    <row r="170" spans="1:8" ht="12.75">
      <c r="A170" s="11" t="s">
        <v>42</v>
      </c>
      <c r="B170" s="10">
        <v>86736</v>
      </c>
      <c r="C170" s="10">
        <v>47387</v>
      </c>
      <c r="D170" s="10">
        <v>3009277</v>
      </c>
      <c r="E170" s="10">
        <v>223559</v>
      </c>
      <c r="F170" s="10">
        <v>639389</v>
      </c>
      <c r="G170" s="10">
        <v>1</v>
      </c>
      <c r="H170" s="10">
        <v>4006348</v>
      </c>
    </row>
    <row r="171" spans="1:8" ht="12.75">
      <c r="A171" s="11" t="s">
        <v>43</v>
      </c>
      <c r="B171" s="10">
        <v>1938</v>
      </c>
      <c r="C171" s="10">
        <v>32</v>
      </c>
      <c r="D171" s="10">
        <v>23923</v>
      </c>
      <c r="E171" s="10">
        <v>0</v>
      </c>
      <c r="F171" s="10">
        <v>119</v>
      </c>
      <c r="G171" s="10">
        <v>0</v>
      </c>
      <c r="H171" s="10">
        <v>26011</v>
      </c>
    </row>
    <row r="172" spans="1:8" ht="12.75">
      <c r="A172" s="11" t="s">
        <v>44</v>
      </c>
      <c r="B172" s="10">
        <v>6078</v>
      </c>
      <c r="C172" s="10">
        <v>202</v>
      </c>
      <c r="D172" s="10">
        <v>5719</v>
      </c>
      <c r="E172" s="10">
        <v>84</v>
      </c>
      <c r="F172" s="10">
        <v>1250</v>
      </c>
      <c r="G172" s="10">
        <v>15</v>
      </c>
      <c r="H172" s="10">
        <v>13348</v>
      </c>
    </row>
    <row r="173" spans="1:8" ht="12.75">
      <c r="A173" s="11" t="s">
        <v>45</v>
      </c>
      <c r="B173" s="15">
        <v>2115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2115</v>
      </c>
    </row>
    <row r="174" spans="1:8" ht="12.75">
      <c r="A174" s="11" t="s">
        <v>46</v>
      </c>
      <c r="B174" s="15">
        <v>144836</v>
      </c>
      <c r="C174" s="15">
        <v>17760</v>
      </c>
      <c r="D174" s="15">
        <v>1078802</v>
      </c>
      <c r="E174" s="15">
        <v>678875</v>
      </c>
      <c r="F174" s="15">
        <v>33702</v>
      </c>
      <c r="G174" s="15">
        <v>379</v>
      </c>
      <c r="H174" s="15">
        <v>1954354</v>
      </c>
    </row>
    <row r="175" spans="1:8" ht="12.75">
      <c r="A175" s="8" t="s">
        <v>47</v>
      </c>
      <c r="B175" s="9">
        <f aca="true" t="shared" si="30" ref="B175:H175">SUM(B176:B178)</f>
        <v>78041</v>
      </c>
      <c r="C175" s="9">
        <f t="shared" si="30"/>
        <v>11379</v>
      </c>
      <c r="D175" s="9">
        <f t="shared" si="30"/>
        <v>137322</v>
      </c>
      <c r="E175" s="9">
        <f t="shared" si="30"/>
        <v>44761</v>
      </c>
      <c r="F175" s="9">
        <f t="shared" si="30"/>
        <v>279102</v>
      </c>
      <c r="G175" s="9">
        <f t="shared" si="30"/>
        <v>99</v>
      </c>
      <c r="H175" s="9">
        <f t="shared" si="30"/>
        <v>550705</v>
      </c>
    </row>
    <row r="176" spans="1:8" ht="12.75">
      <c r="A176" s="11" t="s">
        <v>48</v>
      </c>
      <c r="B176" s="15">
        <v>8602</v>
      </c>
      <c r="C176" s="15">
        <v>3443</v>
      </c>
      <c r="D176" s="15">
        <v>18429</v>
      </c>
      <c r="E176" s="15">
        <v>4116</v>
      </c>
      <c r="F176" s="15">
        <v>0</v>
      </c>
      <c r="G176" s="15">
        <v>0</v>
      </c>
      <c r="H176" s="15">
        <v>34590</v>
      </c>
    </row>
    <row r="177" spans="1:8" ht="12.75">
      <c r="A177" s="11" t="s">
        <v>49</v>
      </c>
      <c r="B177" s="15">
        <v>48754</v>
      </c>
      <c r="C177" s="15">
        <v>2659</v>
      </c>
      <c r="D177" s="15">
        <v>46860</v>
      </c>
      <c r="E177" s="15">
        <v>35575</v>
      </c>
      <c r="F177" s="15">
        <v>149351</v>
      </c>
      <c r="G177" s="15">
        <v>3</v>
      </c>
      <c r="H177" s="15">
        <v>283203</v>
      </c>
    </row>
    <row r="178" spans="1:8" ht="12.75">
      <c r="A178" s="11" t="s">
        <v>50</v>
      </c>
      <c r="B178" s="15">
        <v>20685</v>
      </c>
      <c r="C178" s="15">
        <v>5277</v>
      </c>
      <c r="D178" s="15">
        <v>72033</v>
      </c>
      <c r="E178" s="15">
        <v>5070</v>
      </c>
      <c r="F178" s="15">
        <v>129751</v>
      </c>
      <c r="G178" s="15">
        <v>96</v>
      </c>
      <c r="H178" s="15">
        <v>232912</v>
      </c>
    </row>
    <row r="179" spans="1:8" ht="12.75">
      <c r="A179" s="8" t="s">
        <v>51</v>
      </c>
      <c r="B179" s="9">
        <f aca="true" t="shared" si="31" ref="B179:H179">SUM(B145,B158,B175)</f>
        <v>19471725</v>
      </c>
      <c r="C179" s="9">
        <f t="shared" si="31"/>
        <v>2132099</v>
      </c>
      <c r="D179" s="9">
        <f t="shared" si="31"/>
        <v>32718294</v>
      </c>
      <c r="E179" s="9">
        <f t="shared" si="31"/>
        <v>9808773</v>
      </c>
      <c r="F179" s="9">
        <f t="shared" si="31"/>
        <v>5942749</v>
      </c>
      <c r="G179" s="9">
        <f t="shared" si="31"/>
        <v>2993438</v>
      </c>
      <c r="H179" s="9">
        <f t="shared" si="31"/>
        <v>73067076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108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B1:I1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3.5742187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22" t="s">
        <v>60</v>
      </c>
    </row>
    <row r="2" spans="2:9" ht="12.75">
      <c r="B2" s="27" t="s">
        <v>4</v>
      </c>
      <c r="C2" s="27"/>
      <c r="D2" s="27"/>
      <c r="E2" s="27"/>
      <c r="F2" s="27"/>
      <c r="G2" s="27"/>
      <c r="H2" s="27"/>
      <c r="I2" s="27"/>
    </row>
    <row r="3" spans="2:9" ht="12.75">
      <c r="B3" s="28" t="s">
        <v>53</v>
      </c>
      <c r="C3" s="28"/>
      <c r="D3" s="28"/>
      <c r="E3" s="28"/>
      <c r="F3" s="28"/>
      <c r="G3" s="28"/>
      <c r="H3" s="28"/>
      <c r="I3" s="28"/>
    </row>
    <row r="5" spans="2:9" ht="12.75">
      <c r="B5" s="38" t="s">
        <v>55</v>
      </c>
      <c r="C5" s="39"/>
      <c r="D5" s="39"/>
      <c r="E5" s="39"/>
      <c r="F5" s="39"/>
      <c r="G5" s="39"/>
      <c r="H5" s="39"/>
      <c r="I5" s="39"/>
    </row>
    <row r="6" spans="2:9" ht="12.75">
      <c r="B6" s="36" t="s">
        <v>56</v>
      </c>
      <c r="C6" s="37"/>
      <c r="D6" s="37"/>
      <c r="E6" s="37"/>
      <c r="F6" s="37"/>
      <c r="G6" s="37"/>
      <c r="H6" s="37"/>
      <c r="I6" s="37"/>
    </row>
    <row r="7" spans="2:9" ht="30.75" customHeight="1">
      <c r="B7" s="32" t="s">
        <v>57</v>
      </c>
      <c r="C7" s="33"/>
      <c r="D7" s="33"/>
      <c r="E7" s="33"/>
      <c r="F7" s="33"/>
      <c r="G7" s="33"/>
      <c r="H7" s="33"/>
      <c r="I7" s="33"/>
    </row>
    <row r="8" spans="2:9" ht="30" customHeight="1">
      <c r="B8" s="34" t="s">
        <v>58</v>
      </c>
      <c r="C8" s="35"/>
      <c r="D8" s="35"/>
      <c r="E8" s="35"/>
      <c r="F8" s="35"/>
      <c r="G8" s="35"/>
      <c r="H8" s="35"/>
      <c r="I8" s="35"/>
    </row>
    <row r="9" spans="2:9" ht="17.25" customHeight="1">
      <c r="B9" s="36" t="s">
        <v>59</v>
      </c>
      <c r="C9" s="37"/>
      <c r="D9" s="37"/>
      <c r="E9" s="37"/>
      <c r="F9" s="37"/>
      <c r="G9" s="37"/>
      <c r="H9" s="37"/>
      <c r="I9" s="37"/>
    </row>
    <row r="10" spans="2:9" ht="30" customHeight="1">
      <c r="B10" s="35" t="s">
        <v>54</v>
      </c>
      <c r="C10" s="35"/>
      <c r="D10" s="35"/>
      <c r="E10" s="35"/>
      <c r="F10" s="35"/>
      <c r="G10" s="35"/>
      <c r="H10" s="35"/>
      <c r="I10" s="35"/>
    </row>
  </sheetData>
  <sheetProtection/>
  <mergeCells count="8">
    <mergeCell ref="B2:I2"/>
    <mergeCell ref="B3:I3"/>
    <mergeCell ref="B5:I5"/>
    <mergeCell ref="B6:I6"/>
    <mergeCell ref="B7:I7"/>
    <mergeCell ref="B8:I8"/>
    <mergeCell ref="B9:I9"/>
    <mergeCell ref="B10:I10"/>
  </mergeCells>
  <hyperlinks>
    <hyperlink ref="I1" r:id="rId1" display="#Inicio"/>
  </hyperlinks>
  <printOptions/>
  <pageMargins left="0.7875" right="0.7875" top="1.0527777777777778" bottom="1.0527777777777778" header="0.7875" footer="0.7875"/>
  <pageSetup horizontalDpi="300" verticalDpi="300" orientation="portrait" scale="97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61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13442260</v>
      </c>
      <c r="C10" s="9">
        <f t="shared" si="0"/>
        <v>1688356</v>
      </c>
      <c r="D10" s="9">
        <f t="shared" si="0"/>
        <v>12892387</v>
      </c>
      <c r="E10" s="9">
        <f t="shared" si="0"/>
        <v>5516067</v>
      </c>
      <c r="F10" s="9">
        <f t="shared" si="0"/>
        <v>4336848</v>
      </c>
      <c r="G10" s="9">
        <f t="shared" si="0"/>
        <v>451083</v>
      </c>
      <c r="H10" s="9">
        <f t="shared" si="0"/>
        <v>38327003</v>
      </c>
    </row>
    <row r="11" spans="1:8" ht="12.75">
      <c r="A11" s="6" t="s">
        <v>18</v>
      </c>
      <c r="B11" s="10">
        <f aca="true" t="shared" si="1" ref="B11:H11">SUM(B12:B16)</f>
        <v>754958</v>
      </c>
      <c r="C11" s="10">
        <f t="shared" si="1"/>
        <v>46603</v>
      </c>
      <c r="D11" s="10">
        <f t="shared" si="1"/>
        <v>585466</v>
      </c>
      <c r="E11" s="10">
        <f t="shared" si="1"/>
        <v>10589</v>
      </c>
      <c r="F11" s="10">
        <f t="shared" si="1"/>
        <v>1184736</v>
      </c>
      <c r="G11" s="10">
        <f t="shared" si="1"/>
        <v>164</v>
      </c>
      <c r="H11" s="10">
        <f t="shared" si="1"/>
        <v>2582518</v>
      </c>
    </row>
    <row r="12" spans="1:8" ht="12.75">
      <c r="A12" s="11" t="s">
        <v>19</v>
      </c>
      <c r="B12" s="10">
        <v>152672</v>
      </c>
      <c r="C12" s="10">
        <v>40528</v>
      </c>
      <c r="D12" s="10">
        <v>315971</v>
      </c>
      <c r="E12" s="10">
        <v>2583</v>
      </c>
      <c r="F12" s="10">
        <v>1041771</v>
      </c>
      <c r="G12" s="10">
        <v>71</v>
      </c>
      <c r="H12" s="10">
        <v>1553596</v>
      </c>
    </row>
    <row r="13" spans="1:8" ht="12.75">
      <c r="A13" s="11" t="s">
        <v>20</v>
      </c>
      <c r="B13" s="10">
        <v>39733</v>
      </c>
      <c r="C13" s="10">
        <v>1</v>
      </c>
      <c r="D13" s="10">
        <v>10663</v>
      </c>
      <c r="E13" s="10">
        <v>0</v>
      </c>
      <c r="F13" s="10">
        <v>7</v>
      </c>
      <c r="G13" s="10">
        <v>1</v>
      </c>
      <c r="H13" s="10">
        <v>50405</v>
      </c>
    </row>
    <row r="14" spans="1:8" ht="12.75">
      <c r="A14" s="11" t="s">
        <v>21</v>
      </c>
      <c r="B14" s="10">
        <v>149736</v>
      </c>
      <c r="C14" s="10">
        <v>1410</v>
      </c>
      <c r="D14" s="10">
        <v>251585</v>
      </c>
      <c r="E14" s="10">
        <v>6938</v>
      </c>
      <c r="F14" s="10">
        <v>142856</v>
      </c>
      <c r="G14" s="10">
        <v>65</v>
      </c>
      <c r="H14" s="10">
        <v>552590</v>
      </c>
    </row>
    <row r="15" spans="1:8" ht="12.75">
      <c r="A15" s="11" t="s">
        <v>22</v>
      </c>
      <c r="B15" s="10">
        <v>54615</v>
      </c>
      <c r="C15" s="10">
        <v>4609</v>
      </c>
      <c r="D15" s="10">
        <v>516</v>
      </c>
      <c r="E15" s="10">
        <v>1036</v>
      </c>
      <c r="F15" s="10">
        <v>2</v>
      </c>
      <c r="G15" s="10">
        <v>0</v>
      </c>
      <c r="H15" s="10">
        <v>60779</v>
      </c>
    </row>
    <row r="16" spans="1:8" ht="12.75">
      <c r="A16" s="11" t="s">
        <v>23</v>
      </c>
      <c r="B16" s="10">
        <v>358202</v>
      </c>
      <c r="C16" s="10">
        <v>55</v>
      </c>
      <c r="D16" s="10">
        <v>6731</v>
      </c>
      <c r="E16" s="10">
        <v>32</v>
      </c>
      <c r="F16" s="10">
        <v>100</v>
      </c>
      <c r="G16" s="10">
        <v>27</v>
      </c>
      <c r="H16" s="10">
        <v>365148</v>
      </c>
    </row>
    <row r="17" spans="1:8" ht="12.75">
      <c r="A17" s="6" t="s">
        <v>24</v>
      </c>
      <c r="B17" s="10">
        <f aca="true" t="shared" si="2" ref="B17:H17">SUM(B18:B22)</f>
        <v>12687302</v>
      </c>
      <c r="C17" s="10">
        <f t="shared" si="2"/>
        <v>1641753</v>
      </c>
      <c r="D17" s="10">
        <f t="shared" si="2"/>
        <v>12306921</v>
      </c>
      <c r="E17" s="10">
        <f t="shared" si="2"/>
        <v>5505478</v>
      </c>
      <c r="F17" s="10">
        <f t="shared" si="2"/>
        <v>3152112</v>
      </c>
      <c r="G17" s="10">
        <f t="shared" si="2"/>
        <v>450919</v>
      </c>
      <c r="H17" s="10">
        <f t="shared" si="2"/>
        <v>35744485</v>
      </c>
    </row>
    <row r="18" spans="1:8" ht="12.75">
      <c r="A18" s="11" t="s">
        <v>25</v>
      </c>
      <c r="B18" s="10">
        <v>1117</v>
      </c>
      <c r="C18" s="10">
        <v>10</v>
      </c>
      <c r="D18" s="10">
        <v>2122</v>
      </c>
      <c r="E18" s="10">
        <v>6</v>
      </c>
      <c r="F18" s="10">
        <v>512</v>
      </c>
      <c r="G18" s="10">
        <v>0</v>
      </c>
      <c r="H18" s="10">
        <v>3767</v>
      </c>
    </row>
    <row r="19" spans="1:8" ht="12.75">
      <c r="A19" s="11" t="s">
        <v>26</v>
      </c>
      <c r="B19" s="10">
        <v>7078693</v>
      </c>
      <c r="C19" s="10">
        <v>1438890</v>
      </c>
      <c r="D19" s="10">
        <v>8243207</v>
      </c>
      <c r="E19" s="10">
        <v>2688181</v>
      </c>
      <c r="F19" s="10">
        <v>2455241</v>
      </c>
      <c r="G19" s="10">
        <v>66192</v>
      </c>
      <c r="H19" s="10">
        <v>21970405</v>
      </c>
    </row>
    <row r="20" spans="1:8" ht="12.75">
      <c r="A20" s="11" t="s">
        <v>27</v>
      </c>
      <c r="B20" s="10">
        <v>53698</v>
      </c>
      <c r="C20" s="10">
        <v>37</v>
      </c>
      <c r="D20" s="10">
        <v>567083</v>
      </c>
      <c r="E20" s="10">
        <v>2462220</v>
      </c>
      <c r="F20" s="10">
        <v>9</v>
      </c>
      <c r="G20" s="10">
        <v>0</v>
      </c>
      <c r="H20" s="10">
        <v>3083047</v>
      </c>
    </row>
    <row r="21" spans="1:8" ht="12.75">
      <c r="A21" s="11" t="s">
        <v>28</v>
      </c>
      <c r="B21" s="10">
        <v>242858</v>
      </c>
      <c r="C21" s="10">
        <v>43148</v>
      </c>
      <c r="D21" s="10">
        <v>408888</v>
      </c>
      <c r="E21" s="10">
        <v>17253</v>
      </c>
      <c r="F21" s="10">
        <v>135480</v>
      </c>
      <c r="G21" s="10">
        <v>1861</v>
      </c>
      <c r="H21" s="10">
        <v>849487</v>
      </c>
    </row>
    <row r="22" spans="1:8" ht="12.75">
      <c r="A22" s="11" t="s">
        <v>29</v>
      </c>
      <c r="B22" s="10">
        <v>5310936</v>
      </c>
      <c r="C22" s="10">
        <v>159668</v>
      </c>
      <c r="D22" s="10">
        <v>3085621</v>
      </c>
      <c r="E22" s="10">
        <v>337818</v>
      </c>
      <c r="F22" s="10">
        <v>560870</v>
      </c>
      <c r="G22" s="10">
        <v>382866</v>
      </c>
      <c r="H22" s="10">
        <v>9837779</v>
      </c>
    </row>
    <row r="23" spans="1:8" ht="12.75">
      <c r="A23" s="8" t="s">
        <v>30</v>
      </c>
      <c r="B23" s="9">
        <f aca="true" t="shared" si="3" ref="B23:H23">SUM(B24,B29)</f>
        <v>567104</v>
      </c>
      <c r="C23" s="9">
        <f t="shared" si="3"/>
        <v>112407</v>
      </c>
      <c r="D23" s="9">
        <f t="shared" si="3"/>
        <v>10081320</v>
      </c>
      <c r="E23" s="9">
        <f t="shared" si="3"/>
        <v>2755694</v>
      </c>
      <c r="F23" s="9">
        <f t="shared" si="3"/>
        <v>962925</v>
      </c>
      <c r="G23" s="9">
        <f t="shared" si="3"/>
        <v>31</v>
      </c>
      <c r="H23" s="9">
        <f t="shared" si="3"/>
        <v>14479483</v>
      </c>
    </row>
    <row r="24" spans="1:8" ht="12.75">
      <c r="A24" s="6" t="s">
        <v>31</v>
      </c>
      <c r="B24" s="10">
        <f aca="true" t="shared" si="4" ref="B24:H24">SUM(B25:B28)</f>
        <v>413</v>
      </c>
      <c r="C24" s="10">
        <f t="shared" si="4"/>
        <v>28</v>
      </c>
      <c r="D24" s="10">
        <f t="shared" si="4"/>
        <v>816829</v>
      </c>
      <c r="E24" s="10">
        <f t="shared" si="4"/>
        <v>83112</v>
      </c>
      <c r="F24" s="10">
        <f t="shared" si="4"/>
        <v>48835</v>
      </c>
      <c r="G24" s="10">
        <f t="shared" si="4"/>
        <v>0</v>
      </c>
      <c r="H24" s="10">
        <f t="shared" si="4"/>
        <v>949218</v>
      </c>
    </row>
    <row r="25" spans="1:8" ht="12.75">
      <c r="A25" s="11" t="s">
        <v>32</v>
      </c>
      <c r="B25" s="10">
        <v>246</v>
      </c>
      <c r="C25" s="10">
        <v>28</v>
      </c>
      <c r="D25" s="10">
        <v>72</v>
      </c>
      <c r="E25" s="10">
        <v>0</v>
      </c>
      <c r="F25" s="10">
        <v>0</v>
      </c>
      <c r="G25" s="10">
        <v>0</v>
      </c>
      <c r="H25" s="10">
        <v>347</v>
      </c>
    </row>
    <row r="26" spans="1:8" ht="12.75">
      <c r="A26" s="11" t="s">
        <v>33</v>
      </c>
      <c r="B26" s="10">
        <v>162</v>
      </c>
      <c r="C26" s="10">
        <v>0</v>
      </c>
      <c r="D26" s="10">
        <v>436637</v>
      </c>
      <c r="E26" s="10">
        <v>35616</v>
      </c>
      <c r="F26" s="10">
        <v>9</v>
      </c>
      <c r="G26" s="10">
        <v>0</v>
      </c>
      <c r="H26" s="10">
        <v>472424</v>
      </c>
    </row>
    <row r="27" spans="1:8" ht="12.75">
      <c r="A27" s="11" t="s">
        <v>34</v>
      </c>
      <c r="B27" s="10">
        <v>0</v>
      </c>
      <c r="C27" s="10">
        <v>0</v>
      </c>
      <c r="D27" s="10">
        <v>275806</v>
      </c>
      <c r="E27" s="10">
        <v>36995</v>
      </c>
      <c r="F27" s="10">
        <v>0</v>
      </c>
      <c r="G27" s="10">
        <v>0</v>
      </c>
      <c r="H27" s="10">
        <v>312801</v>
      </c>
    </row>
    <row r="28" spans="1:8" ht="12.75">
      <c r="A28" s="11" t="s">
        <v>35</v>
      </c>
      <c r="B28" s="10">
        <v>5</v>
      </c>
      <c r="C28" s="10">
        <v>0</v>
      </c>
      <c r="D28" s="10">
        <v>104314</v>
      </c>
      <c r="E28" s="10">
        <v>10501</v>
      </c>
      <c r="F28" s="10">
        <v>48826</v>
      </c>
      <c r="G28" s="10">
        <v>0</v>
      </c>
      <c r="H28" s="10">
        <v>163646</v>
      </c>
    </row>
    <row r="29" spans="1:8" ht="12.75">
      <c r="A29" s="12" t="s">
        <v>36</v>
      </c>
      <c r="B29" s="10">
        <f aca="true" t="shared" si="5" ref="B29:H29">SUM(B30:B39)</f>
        <v>566691</v>
      </c>
      <c r="C29" s="10">
        <f t="shared" si="5"/>
        <v>112379</v>
      </c>
      <c r="D29" s="10">
        <f t="shared" si="5"/>
        <v>9264491</v>
      </c>
      <c r="E29" s="10">
        <f t="shared" si="5"/>
        <v>2672582</v>
      </c>
      <c r="F29" s="10">
        <f t="shared" si="5"/>
        <v>914090</v>
      </c>
      <c r="G29" s="10">
        <f t="shared" si="5"/>
        <v>31</v>
      </c>
      <c r="H29" s="10">
        <f t="shared" si="5"/>
        <v>13530265</v>
      </c>
    </row>
    <row r="30" spans="1:8" ht="12.75">
      <c r="A30" s="11" t="s">
        <v>37</v>
      </c>
      <c r="B30" s="10">
        <v>102667</v>
      </c>
      <c r="C30" s="10">
        <v>12135</v>
      </c>
      <c r="D30" s="10">
        <v>749327</v>
      </c>
      <c r="E30" s="10">
        <v>182383</v>
      </c>
      <c r="F30" s="10">
        <v>3941</v>
      </c>
      <c r="G30" s="10">
        <v>0</v>
      </c>
      <c r="H30" s="10">
        <v>1050453</v>
      </c>
    </row>
    <row r="31" spans="1:8" ht="12.75">
      <c r="A31" s="11" t="s">
        <v>38</v>
      </c>
      <c r="B31" s="10">
        <v>97514</v>
      </c>
      <c r="C31" s="10">
        <v>5215</v>
      </c>
      <c r="D31" s="10">
        <v>2160952</v>
      </c>
      <c r="E31" s="10">
        <v>462094</v>
      </c>
      <c r="F31" s="10">
        <v>86961</v>
      </c>
      <c r="G31" s="10">
        <v>0</v>
      </c>
      <c r="H31" s="10">
        <v>2812736</v>
      </c>
    </row>
    <row r="32" spans="1:8" ht="12.75">
      <c r="A32" s="11" t="s">
        <v>39</v>
      </c>
      <c r="B32" s="10">
        <v>8106</v>
      </c>
      <c r="C32" s="10">
        <v>0</v>
      </c>
      <c r="D32" s="10">
        <v>737</v>
      </c>
      <c r="E32" s="10">
        <v>0</v>
      </c>
      <c r="F32" s="10">
        <v>0</v>
      </c>
      <c r="G32" s="10">
        <v>0</v>
      </c>
      <c r="H32" s="10">
        <v>8843</v>
      </c>
    </row>
    <row r="33" spans="1:8" ht="12.75">
      <c r="A33" s="11" t="s">
        <v>40</v>
      </c>
      <c r="B33" s="10">
        <v>43672</v>
      </c>
      <c r="C33" s="10">
        <v>9503</v>
      </c>
      <c r="D33" s="10">
        <v>1874847</v>
      </c>
      <c r="E33" s="10">
        <v>696667</v>
      </c>
      <c r="F33" s="10">
        <v>175952</v>
      </c>
      <c r="G33" s="10">
        <v>0</v>
      </c>
      <c r="H33" s="10">
        <v>2800642</v>
      </c>
    </row>
    <row r="34" spans="1:8" ht="12.75">
      <c r="A34" s="11" t="s">
        <v>41</v>
      </c>
      <c r="B34" s="10">
        <v>37484</v>
      </c>
      <c r="C34" s="10">
        <v>741</v>
      </c>
      <c r="D34" s="10">
        <v>51594</v>
      </c>
      <c r="E34" s="10">
        <v>47125</v>
      </c>
      <c r="F34" s="10">
        <v>1122</v>
      </c>
      <c r="G34" s="10">
        <v>0</v>
      </c>
      <c r="H34" s="10">
        <v>138067</v>
      </c>
    </row>
    <row r="35" spans="1:8" ht="12.75">
      <c r="A35" s="11" t="s">
        <v>42</v>
      </c>
      <c r="B35" s="10">
        <v>48292</v>
      </c>
      <c r="C35" s="10">
        <v>46804</v>
      </c>
      <c r="D35" s="10">
        <v>2777229</v>
      </c>
      <c r="E35" s="10">
        <v>217062</v>
      </c>
      <c r="F35" s="10">
        <v>602631</v>
      </c>
      <c r="G35" s="10">
        <v>1</v>
      </c>
      <c r="H35" s="10">
        <v>3692019</v>
      </c>
    </row>
    <row r="36" spans="1:8" ht="12.75">
      <c r="A36" s="11" t="s">
        <v>43</v>
      </c>
      <c r="B36" s="10">
        <v>1138</v>
      </c>
      <c r="C36" s="10">
        <v>113</v>
      </c>
      <c r="D36" s="10">
        <v>5208</v>
      </c>
      <c r="E36" s="10">
        <v>808</v>
      </c>
      <c r="F36" s="10">
        <v>11127</v>
      </c>
      <c r="G36" s="10">
        <v>0</v>
      </c>
      <c r="H36" s="10">
        <v>18393</v>
      </c>
    </row>
    <row r="37" spans="1:8" ht="12.75">
      <c r="A37" s="11" t="s">
        <v>44</v>
      </c>
      <c r="B37" s="10">
        <v>2088</v>
      </c>
      <c r="C37" s="10">
        <v>100</v>
      </c>
      <c r="D37" s="10">
        <v>1270</v>
      </c>
      <c r="E37" s="10">
        <v>151</v>
      </c>
      <c r="F37" s="10">
        <v>397</v>
      </c>
      <c r="G37" s="10">
        <v>1</v>
      </c>
      <c r="H37" s="10">
        <v>4006</v>
      </c>
    </row>
    <row r="38" spans="1:8" ht="12.75">
      <c r="A38" s="11" t="s">
        <v>45</v>
      </c>
      <c r="B38" s="10">
        <v>2950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2950</v>
      </c>
    </row>
    <row r="39" spans="1:8" ht="12.75">
      <c r="A39" s="11" t="s">
        <v>46</v>
      </c>
      <c r="B39" s="10">
        <v>222780</v>
      </c>
      <c r="C39" s="10">
        <v>37768</v>
      </c>
      <c r="D39" s="10">
        <v>1643327</v>
      </c>
      <c r="E39" s="10">
        <v>1066292</v>
      </c>
      <c r="F39" s="10">
        <v>31959</v>
      </c>
      <c r="G39" s="10">
        <v>29</v>
      </c>
      <c r="H39" s="10">
        <v>3002156</v>
      </c>
    </row>
    <row r="40" spans="1:8" ht="12.75">
      <c r="A40" s="8" t="s">
        <v>47</v>
      </c>
      <c r="B40" s="9">
        <f aca="true" t="shared" si="6" ref="B40:H40">SUM(B41:B43)</f>
        <v>23077</v>
      </c>
      <c r="C40" s="9">
        <f t="shared" si="6"/>
        <v>24379</v>
      </c>
      <c r="D40" s="9">
        <f t="shared" si="6"/>
        <v>48895</v>
      </c>
      <c r="E40" s="9">
        <f t="shared" si="6"/>
        <v>4002</v>
      </c>
      <c r="F40" s="9">
        <f t="shared" si="6"/>
        <v>73284</v>
      </c>
      <c r="G40" s="9">
        <f t="shared" si="6"/>
        <v>15</v>
      </c>
      <c r="H40" s="9">
        <f t="shared" si="6"/>
        <v>173653</v>
      </c>
    </row>
    <row r="41" spans="1:8" ht="12.75">
      <c r="A41" s="11" t="s">
        <v>48</v>
      </c>
      <c r="B41" s="10">
        <v>5095</v>
      </c>
      <c r="C41" s="10">
        <v>2764</v>
      </c>
      <c r="D41" s="10">
        <v>2342</v>
      </c>
      <c r="E41" s="10">
        <v>1019</v>
      </c>
      <c r="F41" s="10">
        <v>1</v>
      </c>
      <c r="G41" s="10">
        <v>0</v>
      </c>
      <c r="H41" s="10">
        <v>11221</v>
      </c>
    </row>
    <row r="42" spans="1:8" ht="12.75">
      <c r="A42" s="11" t="s">
        <v>49</v>
      </c>
      <c r="B42" s="10">
        <v>4774</v>
      </c>
      <c r="C42" s="10">
        <v>3190</v>
      </c>
      <c r="D42" s="10">
        <v>2604</v>
      </c>
      <c r="E42" s="10">
        <v>0</v>
      </c>
      <c r="F42" s="10">
        <v>52045</v>
      </c>
      <c r="G42" s="10">
        <v>0</v>
      </c>
      <c r="H42" s="10">
        <v>62613</v>
      </c>
    </row>
    <row r="43" spans="1:8" ht="12.75">
      <c r="A43" s="11" t="s">
        <v>50</v>
      </c>
      <c r="B43" s="10">
        <v>13208</v>
      </c>
      <c r="C43" s="10">
        <v>18425</v>
      </c>
      <c r="D43" s="10">
        <v>43949</v>
      </c>
      <c r="E43" s="10">
        <v>2983</v>
      </c>
      <c r="F43" s="10">
        <v>21238</v>
      </c>
      <c r="G43" s="10">
        <v>15</v>
      </c>
      <c r="H43" s="10">
        <v>99819</v>
      </c>
    </row>
    <row r="44" spans="1:8" ht="12.75">
      <c r="A44" s="8" t="s">
        <v>51</v>
      </c>
      <c r="B44" s="9">
        <f aca="true" t="shared" si="7" ref="B44:H44">SUM(B10,B23,B40)</f>
        <v>14032441</v>
      </c>
      <c r="C44" s="9">
        <f t="shared" si="7"/>
        <v>1825142</v>
      </c>
      <c r="D44" s="9">
        <f t="shared" si="7"/>
        <v>23022602</v>
      </c>
      <c r="E44" s="9">
        <f t="shared" si="7"/>
        <v>8275763</v>
      </c>
      <c r="F44" s="9">
        <f t="shared" si="7"/>
        <v>5373057</v>
      </c>
      <c r="G44" s="9">
        <f t="shared" si="7"/>
        <v>451129</v>
      </c>
      <c r="H44" s="9">
        <f t="shared" si="7"/>
        <v>52980139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127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3562941</v>
      </c>
      <c r="C55" s="9">
        <f t="shared" si="8"/>
        <v>146444</v>
      </c>
      <c r="D55" s="9">
        <f t="shared" si="8"/>
        <v>1579468</v>
      </c>
      <c r="E55" s="9">
        <f t="shared" si="8"/>
        <v>856421</v>
      </c>
      <c r="F55" s="9">
        <f t="shared" si="8"/>
        <v>832351</v>
      </c>
      <c r="G55" s="9">
        <f t="shared" si="8"/>
        <v>2394089</v>
      </c>
      <c r="H55" s="9">
        <f t="shared" si="8"/>
        <v>9371717</v>
      </c>
    </row>
    <row r="56" spans="1:8" ht="12.75">
      <c r="A56" s="6" t="s">
        <v>18</v>
      </c>
      <c r="B56" s="15">
        <f aca="true" t="shared" si="9" ref="B56:H56">SUM(B57:B61)</f>
        <v>2236812</v>
      </c>
      <c r="C56" s="15">
        <f t="shared" si="9"/>
        <v>111185</v>
      </c>
      <c r="D56" s="15">
        <f t="shared" si="9"/>
        <v>730455</v>
      </c>
      <c r="E56" s="15">
        <f t="shared" si="9"/>
        <v>34395</v>
      </c>
      <c r="F56" s="15">
        <f t="shared" si="9"/>
        <v>426869</v>
      </c>
      <c r="G56" s="15">
        <f t="shared" si="9"/>
        <v>15352</v>
      </c>
      <c r="H56" s="15">
        <f t="shared" si="9"/>
        <v>3555070</v>
      </c>
    </row>
    <row r="57" spans="1:8" ht="12.75">
      <c r="A57" s="11" t="s">
        <v>19</v>
      </c>
      <c r="B57" s="15">
        <v>1895447</v>
      </c>
      <c r="C57" s="15">
        <v>110955</v>
      </c>
      <c r="D57" s="15">
        <v>661127</v>
      </c>
      <c r="E57" s="15">
        <v>31247</v>
      </c>
      <c r="F57" s="15">
        <v>393479</v>
      </c>
      <c r="G57" s="15">
        <v>14029</v>
      </c>
      <c r="H57" s="15">
        <v>3106284</v>
      </c>
    </row>
    <row r="58" spans="1:8" ht="12.75">
      <c r="A58" s="11" t="s">
        <v>20</v>
      </c>
      <c r="B58" s="15">
        <v>316</v>
      </c>
      <c r="C58" s="15">
        <v>0</v>
      </c>
      <c r="D58" s="15">
        <v>59597</v>
      </c>
      <c r="E58" s="15">
        <v>2086</v>
      </c>
      <c r="F58" s="15">
        <v>21811</v>
      </c>
      <c r="G58" s="15">
        <v>45</v>
      </c>
      <c r="H58" s="15">
        <v>83856</v>
      </c>
    </row>
    <row r="59" spans="1:8" ht="12.75">
      <c r="A59" s="11" t="s">
        <v>21</v>
      </c>
      <c r="B59" s="15">
        <v>73262</v>
      </c>
      <c r="C59" s="15">
        <v>230</v>
      </c>
      <c r="D59" s="15">
        <v>5811</v>
      </c>
      <c r="E59" s="15">
        <v>461</v>
      </c>
      <c r="F59" s="15">
        <v>24</v>
      </c>
      <c r="G59" s="15">
        <v>506</v>
      </c>
      <c r="H59" s="15">
        <v>80295</v>
      </c>
    </row>
    <row r="60" spans="1:8" ht="12.75">
      <c r="A60" s="11" t="s">
        <v>22</v>
      </c>
      <c r="B60" s="15">
        <v>56</v>
      </c>
      <c r="C60" s="15">
        <v>0</v>
      </c>
      <c r="D60" s="15">
        <v>33</v>
      </c>
      <c r="E60" s="15">
        <v>16</v>
      </c>
      <c r="F60" s="15">
        <v>11555</v>
      </c>
      <c r="G60" s="15">
        <v>47</v>
      </c>
      <c r="H60" s="15">
        <v>11707</v>
      </c>
    </row>
    <row r="61" spans="1:8" ht="12.75">
      <c r="A61" s="11" t="s">
        <v>23</v>
      </c>
      <c r="B61" s="15">
        <v>267731</v>
      </c>
      <c r="C61" s="15">
        <v>0</v>
      </c>
      <c r="D61" s="15">
        <v>3887</v>
      </c>
      <c r="E61" s="15">
        <v>585</v>
      </c>
      <c r="F61" s="15">
        <v>0</v>
      </c>
      <c r="G61" s="15">
        <v>725</v>
      </c>
      <c r="H61" s="15">
        <v>272928</v>
      </c>
    </row>
    <row r="62" spans="1:8" ht="12.75">
      <c r="A62" s="6" t="s">
        <v>24</v>
      </c>
      <c r="B62" s="15">
        <f aca="true" t="shared" si="10" ref="B62:H62">SUM(B63:B67)</f>
        <v>1326129</v>
      </c>
      <c r="C62" s="15">
        <f t="shared" si="10"/>
        <v>35259</v>
      </c>
      <c r="D62" s="15">
        <f t="shared" si="10"/>
        <v>849013</v>
      </c>
      <c r="E62" s="15">
        <f t="shared" si="10"/>
        <v>822026</v>
      </c>
      <c r="F62" s="15">
        <f t="shared" si="10"/>
        <v>405482</v>
      </c>
      <c r="G62" s="15">
        <f t="shared" si="10"/>
        <v>2378737</v>
      </c>
      <c r="H62" s="15">
        <f t="shared" si="10"/>
        <v>5816647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266656</v>
      </c>
      <c r="C64" s="15">
        <v>28730</v>
      </c>
      <c r="D64" s="15">
        <v>218750</v>
      </c>
      <c r="E64" s="15">
        <v>318965</v>
      </c>
      <c r="F64" s="15">
        <v>346875</v>
      </c>
      <c r="G64" s="15">
        <v>13437</v>
      </c>
      <c r="H64" s="15">
        <v>1193413</v>
      </c>
    </row>
    <row r="65" spans="1:8" ht="12.75">
      <c r="A65" s="11" t="s">
        <v>27</v>
      </c>
      <c r="B65" s="15">
        <v>10991</v>
      </c>
      <c r="C65" s="15">
        <v>0</v>
      </c>
      <c r="D65" s="15">
        <v>52850</v>
      </c>
      <c r="E65" s="15">
        <v>461074</v>
      </c>
      <c r="F65" s="15">
        <v>0</v>
      </c>
      <c r="G65" s="15">
        <v>48</v>
      </c>
      <c r="H65" s="15">
        <v>524964</v>
      </c>
    </row>
    <row r="66" spans="1:8" ht="12.75">
      <c r="A66" s="11" t="s">
        <v>28</v>
      </c>
      <c r="B66" s="10">
        <v>13631</v>
      </c>
      <c r="C66" s="10">
        <v>120</v>
      </c>
      <c r="D66" s="10">
        <v>15396</v>
      </c>
      <c r="E66" s="10">
        <v>3047</v>
      </c>
      <c r="F66" s="10">
        <v>153</v>
      </c>
      <c r="G66" s="10">
        <v>24093</v>
      </c>
      <c r="H66" s="10">
        <v>56440</v>
      </c>
    </row>
    <row r="67" spans="1:8" ht="12.75">
      <c r="A67" s="11" t="s">
        <v>29</v>
      </c>
      <c r="B67" s="15">
        <v>1034850</v>
      </c>
      <c r="C67" s="15">
        <v>6409</v>
      </c>
      <c r="D67" s="15">
        <v>562016</v>
      </c>
      <c r="E67" s="15">
        <v>38939</v>
      </c>
      <c r="F67" s="15">
        <v>58454</v>
      </c>
      <c r="G67" s="15">
        <v>2341157</v>
      </c>
      <c r="H67" s="15">
        <v>4041824</v>
      </c>
    </row>
    <row r="68" spans="1:8" ht="12.75">
      <c r="A68" s="8" t="s">
        <v>30</v>
      </c>
      <c r="B68" s="9">
        <f aca="true" t="shared" si="11" ref="B68:H68">SUM(B69,B74)</f>
        <v>29937</v>
      </c>
      <c r="C68" s="9">
        <f t="shared" si="11"/>
        <v>582</v>
      </c>
      <c r="D68" s="9">
        <f t="shared" si="11"/>
        <v>352084</v>
      </c>
      <c r="E68" s="9">
        <f t="shared" si="11"/>
        <v>370342</v>
      </c>
      <c r="F68" s="9">
        <f t="shared" si="11"/>
        <v>765978</v>
      </c>
      <c r="G68" s="9">
        <f t="shared" si="11"/>
        <v>559</v>
      </c>
      <c r="H68" s="9">
        <f t="shared" si="11"/>
        <v>1519485</v>
      </c>
    </row>
    <row r="69" spans="1:8" ht="12.75">
      <c r="A69" s="6" t="s">
        <v>31</v>
      </c>
      <c r="B69" s="15">
        <f aca="true" t="shared" si="12" ref="B69:H69">SUM(B70:B73)</f>
        <v>12124</v>
      </c>
      <c r="C69" s="15">
        <f t="shared" si="12"/>
        <v>581</v>
      </c>
      <c r="D69" s="15">
        <f t="shared" si="12"/>
        <v>184014</v>
      </c>
      <c r="E69" s="15">
        <f t="shared" si="12"/>
        <v>174025</v>
      </c>
      <c r="F69" s="15">
        <f t="shared" si="12"/>
        <v>717118</v>
      </c>
      <c r="G69" s="15">
        <f t="shared" si="12"/>
        <v>20</v>
      </c>
      <c r="H69" s="15">
        <f t="shared" si="12"/>
        <v>1087883</v>
      </c>
    </row>
    <row r="70" spans="1:8" ht="12.75">
      <c r="A70" s="11" t="s">
        <v>32</v>
      </c>
      <c r="B70" s="15">
        <v>380</v>
      </c>
      <c r="C70" s="15">
        <v>0</v>
      </c>
      <c r="D70" s="15">
        <v>0</v>
      </c>
      <c r="E70" s="15">
        <v>0</v>
      </c>
      <c r="F70" s="15">
        <v>1</v>
      </c>
      <c r="G70" s="15">
        <v>3</v>
      </c>
      <c r="H70" s="15">
        <v>385</v>
      </c>
    </row>
    <row r="71" spans="1:8" ht="12.75">
      <c r="A71" s="11" t="s">
        <v>33</v>
      </c>
      <c r="B71" s="15">
        <v>10032</v>
      </c>
      <c r="C71" s="15">
        <v>29</v>
      </c>
      <c r="D71" s="15">
        <v>740</v>
      </c>
      <c r="E71" s="15">
        <v>33</v>
      </c>
      <c r="F71" s="15">
        <v>716653</v>
      </c>
      <c r="G71" s="15">
        <v>17</v>
      </c>
      <c r="H71" s="15">
        <v>727505</v>
      </c>
    </row>
    <row r="72" spans="1:8" ht="12.75">
      <c r="A72" s="11" t="s">
        <v>34</v>
      </c>
      <c r="B72" s="15">
        <v>1481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1481</v>
      </c>
    </row>
    <row r="73" spans="1:8" ht="12.75">
      <c r="A73" s="11" t="s">
        <v>35</v>
      </c>
      <c r="B73" s="15">
        <v>231</v>
      </c>
      <c r="C73" s="15">
        <v>552</v>
      </c>
      <c r="D73" s="15">
        <v>183274</v>
      </c>
      <c r="E73" s="15">
        <v>173992</v>
      </c>
      <c r="F73" s="15">
        <v>463</v>
      </c>
      <c r="G73" s="15">
        <v>0</v>
      </c>
      <c r="H73" s="15">
        <v>358512</v>
      </c>
    </row>
    <row r="74" spans="1:8" ht="12.75">
      <c r="A74" s="12" t="s">
        <v>36</v>
      </c>
      <c r="B74" s="10">
        <f aca="true" t="shared" si="13" ref="B74:H74">SUM(B75:B84)</f>
        <v>17813</v>
      </c>
      <c r="C74" s="10">
        <f t="shared" si="13"/>
        <v>1</v>
      </c>
      <c r="D74" s="10">
        <f t="shared" si="13"/>
        <v>168070</v>
      </c>
      <c r="E74" s="10">
        <f t="shared" si="13"/>
        <v>196317</v>
      </c>
      <c r="F74" s="10">
        <f t="shared" si="13"/>
        <v>48860</v>
      </c>
      <c r="G74" s="10">
        <f t="shared" si="13"/>
        <v>539</v>
      </c>
      <c r="H74" s="10">
        <f t="shared" si="13"/>
        <v>431602</v>
      </c>
    </row>
    <row r="75" spans="1:8" ht="12.75">
      <c r="A75" s="11" t="s">
        <v>37</v>
      </c>
      <c r="B75" s="15">
        <v>6020</v>
      </c>
      <c r="C75" s="15">
        <v>0</v>
      </c>
      <c r="D75" s="15">
        <v>0</v>
      </c>
      <c r="E75" s="15">
        <v>75371</v>
      </c>
      <c r="F75" s="15">
        <v>0</v>
      </c>
      <c r="G75" s="15">
        <v>22</v>
      </c>
      <c r="H75" s="15">
        <v>81413</v>
      </c>
    </row>
    <row r="76" spans="1:8" ht="12.75">
      <c r="A76" s="11" t="s">
        <v>38</v>
      </c>
      <c r="B76" s="15">
        <v>588</v>
      </c>
      <c r="C76" s="15">
        <v>0</v>
      </c>
      <c r="D76" s="15">
        <v>165739</v>
      </c>
      <c r="E76" s="15">
        <v>95577</v>
      </c>
      <c r="F76" s="15">
        <v>43302</v>
      </c>
      <c r="G76" s="15">
        <v>0</v>
      </c>
      <c r="H76" s="15">
        <v>305207</v>
      </c>
    </row>
    <row r="77" spans="1:8" ht="12.75">
      <c r="A77" s="11" t="s">
        <v>39</v>
      </c>
      <c r="B77" s="15">
        <v>5752</v>
      </c>
      <c r="C77" s="15">
        <v>0</v>
      </c>
      <c r="D77" s="15">
        <v>1545</v>
      </c>
      <c r="E77" s="15">
        <v>19</v>
      </c>
      <c r="F77" s="15">
        <v>0</v>
      </c>
      <c r="G77" s="15">
        <v>232</v>
      </c>
      <c r="H77" s="15">
        <v>7547</v>
      </c>
    </row>
    <row r="78" spans="1:8" ht="12.75">
      <c r="A78" s="11" t="s">
        <v>40</v>
      </c>
      <c r="B78" s="10">
        <v>364</v>
      </c>
      <c r="C78" s="10">
        <v>0</v>
      </c>
      <c r="D78" s="10">
        <v>0</v>
      </c>
      <c r="E78" s="10">
        <v>24065</v>
      </c>
      <c r="F78" s="10">
        <v>0</v>
      </c>
      <c r="G78" s="10">
        <v>0</v>
      </c>
      <c r="H78" s="10">
        <v>24430</v>
      </c>
    </row>
    <row r="79" spans="1:8" ht="12.75">
      <c r="A79" s="11" t="s">
        <v>41</v>
      </c>
      <c r="B79" s="10">
        <v>6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6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697</v>
      </c>
      <c r="G80" s="10">
        <v>0</v>
      </c>
      <c r="H80" s="10">
        <v>697</v>
      </c>
    </row>
    <row r="81" spans="1:8" ht="12.75">
      <c r="A81" s="11" t="s">
        <v>43</v>
      </c>
      <c r="B81" s="10">
        <v>165</v>
      </c>
      <c r="C81" s="10">
        <v>0</v>
      </c>
      <c r="D81" s="10">
        <v>234</v>
      </c>
      <c r="E81" s="10">
        <v>0</v>
      </c>
      <c r="F81" s="10">
        <v>0</v>
      </c>
      <c r="G81" s="10">
        <v>0</v>
      </c>
      <c r="H81" s="10">
        <v>400</v>
      </c>
    </row>
    <row r="82" spans="1:8" ht="12.75">
      <c r="A82" s="11" t="s">
        <v>44</v>
      </c>
      <c r="B82" s="10">
        <v>16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16</v>
      </c>
    </row>
    <row r="83" spans="1:8" ht="12.75">
      <c r="A83" s="11" t="s">
        <v>45</v>
      </c>
      <c r="B83" s="15">
        <v>27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27</v>
      </c>
    </row>
    <row r="84" spans="1:8" ht="12.75">
      <c r="A84" s="11" t="s">
        <v>46</v>
      </c>
      <c r="B84" s="15">
        <v>4875</v>
      </c>
      <c r="C84" s="15">
        <v>1</v>
      </c>
      <c r="D84" s="15">
        <v>552</v>
      </c>
      <c r="E84" s="15">
        <v>1285</v>
      </c>
      <c r="F84" s="15">
        <v>4861</v>
      </c>
      <c r="G84" s="15">
        <v>285</v>
      </c>
      <c r="H84" s="15">
        <v>11859</v>
      </c>
    </row>
    <row r="85" spans="1:8" ht="12.75">
      <c r="A85" s="8" t="s">
        <v>47</v>
      </c>
      <c r="B85" s="9">
        <f>SUM(B86:B88)</f>
        <v>0</v>
      </c>
      <c r="C85" s="9">
        <f aca="true" t="shared" si="14" ref="C85:H85">SUM(C86:C88)</f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19</v>
      </c>
      <c r="H85" s="9">
        <f t="shared" si="14"/>
        <v>19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2</v>
      </c>
      <c r="H87" s="15">
        <v>2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17</v>
      </c>
      <c r="H88" s="15">
        <v>17</v>
      </c>
    </row>
    <row r="89" spans="1:8" ht="12.75">
      <c r="A89" s="8" t="s">
        <v>51</v>
      </c>
      <c r="B89" s="9">
        <f aca="true" t="shared" si="15" ref="B89:H89">SUM(B55,B68,B85)</f>
        <v>3592878</v>
      </c>
      <c r="C89" s="9">
        <f t="shared" si="15"/>
        <v>147026</v>
      </c>
      <c r="D89" s="9">
        <f t="shared" si="15"/>
        <v>1931552</v>
      </c>
      <c r="E89" s="9">
        <f t="shared" si="15"/>
        <v>1226763</v>
      </c>
      <c r="F89" s="9">
        <f t="shared" si="15"/>
        <v>1598329</v>
      </c>
      <c r="G89" s="9">
        <f t="shared" si="15"/>
        <v>2394667</v>
      </c>
      <c r="H89" s="9">
        <f t="shared" si="15"/>
        <v>10891221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64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19264</v>
      </c>
      <c r="C100" s="9">
        <f t="shared" si="16"/>
        <v>35587</v>
      </c>
      <c r="D100" s="9">
        <f t="shared" si="16"/>
        <v>483</v>
      </c>
      <c r="E100" s="9">
        <f t="shared" si="16"/>
        <v>0</v>
      </c>
      <c r="F100" s="9">
        <f t="shared" si="16"/>
        <v>42844</v>
      </c>
      <c r="G100" s="9">
        <f t="shared" si="16"/>
        <v>0</v>
      </c>
      <c r="H100" s="9">
        <f t="shared" si="16"/>
        <v>98177</v>
      </c>
    </row>
    <row r="101" spans="1:8" ht="12.75">
      <c r="A101" s="6" t="s">
        <v>18</v>
      </c>
      <c r="B101" s="15">
        <f aca="true" t="shared" si="17" ref="B101:H101">SUM(B102:B106)</f>
        <v>707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707</v>
      </c>
    </row>
    <row r="102" spans="1:8" ht="12.75">
      <c r="A102" s="11" t="s">
        <v>19</v>
      </c>
      <c r="B102" s="15">
        <v>707</v>
      </c>
      <c r="C102" s="15">
        <v>0</v>
      </c>
      <c r="D102" s="15">
        <v>0</v>
      </c>
      <c r="E102" s="15" t="s">
        <v>52</v>
      </c>
      <c r="F102" s="15">
        <v>0</v>
      </c>
      <c r="G102" s="15" t="s">
        <v>52</v>
      </c>
      <c r="H102" s="15">
        <v>707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18557</v>
      </c>
      <c r="C107" s="15">
        <f t="shared" si="18"/>
        <v>35587</v>
      </c>
      <c r="D107" s="15">
        <f t="shared" si="18"/>
        <v>483</v>
      </c>
      <c r="E107" s="15">
        <f t="shared" si="18"/>
        <v>0</v>
      </c>
      <c r="F107" s="15">
        <f t="shared" si="18"/>
        <v>42844</v>
      </c>
      <c r="G107" s="15">
        <f t="shared" si="18"/>
        <v>0</v>
      </c>
      <c r="H107" s="15">
        <f t="shared" si="18"/>
        <v>97470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17988</v>
      </c>
      <c r="C109" s="15">
        <v>35076</v>
      </c>
      <c r="D109" s="15">
        <v>256</v>
      </c>
      <c r="E109" s="15" t="s">
        <v>52</v>
      </c>
      <c r="F109" s="15">
        <v>41914</v>
      </c>
      <c r="G109" s="15" t="s">
        <v>52</v>
      </c>
      <c r="H109" s="15">
        <v>95234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111</v>
      </c>
      <c r="C111" s="10">
        <v>44</v>
      </c>
      <c r="D111" s="10">
        <v>13</v>
      </c>
      <c r="E111" s="10" t="s">
        <v>52</v>
      </c>
      <c r="F111" s="10">
        <v>5</v>
      </c>
      <c r="G111" s="10" t="s">
        <v>52</v>
      </c>
      <c r="H111" s="10">
        <v>172</v>
      </c>
    </row>
    <row r="112" spans="1:8" ht="12.75">
      <c r="A112" s="11" t="s">
        <v>29</v>
      </c>
      <c r="B112" s="15">
        <v>458</v>
      </c>
      <c r="C112" s="15">
        <v>467</v>
      </c>
      <c r="D112" s="15">
        <v>214</v>
      </c>
      <c r="E112" s="15" t="s">
        <v>52</v>
      </c>
      <c r="F112" s="15">
        <v>925</v>
      </c>
      <c r="G112" s="15" t="s">
        <v>52</v>
      </c>
      <c r="H112" s="15">
        <v>2064</v>
      </c>
    </row>
    <row r="113" spans="1:8" ht="12.75">
      <c r="A113" s="8" t="s">
        <v>30</v>
      </c>
      <c r="B113" s="9">
        <f aca="true" t="shared" si="19" ref="B113:H113">SUM(B114,B119)</f>
        <v>169</v>
      </c>
      <c r="C113" s="9">
        <f t="shared" si="19"/>
        <v>0</v>
      </c>
      <c r="D113" s="9">
        <f t="shared" si="19"/>
        <v>10483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10652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168</v>
      </c>
      <c r="C119" s="10">
        <f t="shared" si="21"/>
        <v>0</v>
      </c>
      <c r="D119" s="10">
        <f t="shared" si="21"/>
        <v>10483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10651</v>
      </c>
    </row>
    <row r="120" spans="1:8" ht="12.75">
      <c r="A120" s="11" t="s">
        <v>37</v>
      </c>
      <c r="B120" s="15">
        <v>7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7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161</v>
      </c>
      <c r="C123" s="10">
        <v>0</v>
      </c>
      <c r="D123" s="10">
        <v>8967</v>
      </c>
      <c r="E123" s="10" t="s">
        <v>52</v>
      </c>
      <c r="F123" s="10">
        <v>0</v>
      </c>
      <c r="G123" s="10" t="s">
        <v>52</v>
      </c>
      <c r="H123" s="10">
        <v>9128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1516</v>
      </c>
      <c r="E129" s="15" t="s">
        <v>52</v>
      </c>
      <c r="F129" s="15">
        <v>0</v>
      </c>
      <c r="G129" s="15" t="s">
        <v>52</v>
      </c>
      <c r="H129" s="15">
        <v>1516</v>
      </c>
    </row>
    <row r="130" spans="1:8" ht="12.75">
      <c r="A130" s="8" t="s">
        <v>47</v>
      </c>
      <c r="B130" s="9">
        <f aca="true" t="shared" si="22" ref="B130:H130">SUM(B131:B133)</f>
        <v>44</v>
      </c>
      <c r="C130" s="9">
        <f t="shared" si="22"/>
        <v>52</v>
      </c>
      <c r="D130" s="9">
        <f t="shared" si="22"/>
        <v>14</v>
      </c>
      <c r="E130" s="9">
        <f t="shared" si="22"/>
        <v>0</v>
      </c>
      <c r="F130" s="9">
        <f t="shared" si="22"/>
        <v>9959</v>
      </c>
      <c r="G130" s="9">
        <f t="shared" si="22"/>
        <v>0</v>
      </c>
      <c r="H130" s="9">
        <f t="shared" si="22"/>
        <v>10069</v>
      </c>
    </row>
    <row r="131" spans="1:8" ht="12.75">
      <c r="A131" s="11" t="s">
        <v>48</v>
      </c>
      <c r="B131" s="15">
        <v>44</v>
      </c>
      <c r="C131" s="15">
        <v>21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65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9383</v>
      </c>
      <c r="G132" s="15" t="s">
        <v>52</v>
      </c>
      <c r="H132" s="15">
        <v>9383</v>
      </c>
    </row>
    <row r="133" spans="1:8" ht="12.75">
      <c r="A133" s="11" t="s">
        <v>50</v>
      </c>
      <c r="B133" s="15">
        <v>0</v>
      </c>
      <c r="C133" s="15">
        <v>31</v>
      </c>
      <c r="D133" s="15">
        <v>14</v>
      </c>
      <c r="E133" s="15" t="s">
        <v>52</v>
      </c>
      <c r="F133" s="15">
        <v>576</v>
      </c>
      <c r="G133" s="15" t="s">
        <v>52</v>
      </c>
      <c r="H133" s="15">
        <v>621</v>
      </c>
    </row>
    <row r="134" spans="1:8" ht="12.75">
      <c r="A134" s="8" t="s">
        <v>51</v>
      </c>
      <c r="B134" s="9">
        <f aca="true" t="shared" si="23" ref="B134:H134">SUM(B100,B113,B130)</f>
        <v>19477</v>
      </c>
      <c r="C134" s="9">
        <f t="shared" si="23"/>
        <v>35639</v>
      </c>
      <c r="D134" s="9">
        <f t="shared" si="23"/>
        <v>10980</v>
      </c>
      <c r="E134" s="9">
        <f t="shared" si="23"/>
        <v>0</v>
      </c>
      <c r="F134" s="9">
        <f t="shared" si="23"/>
        <v>52803</v>
      </c>
      <c r="G134" s="9">
        <f t="shared" si="23"/>
        <v>0</v>
      </c>
      <c r="H134" s="9">
        <f t="shared" si="23"/>
        <v>118898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65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17024464</v>
      </c>
      <c r="C145" s="9">
        <f t="shared" si="24"/>
        <v>1870386</v>
      </c>
      <c r="D145" s="9">
        <f t="shared" si="24"/>
        <v>14472339</v>
      </c>
      <c r="E145" s="9">
        <f t="shared" si="24"/>
        <v>6372487</v>
      </c>
      <c r="F145" s="9">
        <f t="shared" si="24"/>
        <v>5212043</v>
      </c>
      <c r="G145" s="9">
        <f t="shared" si="24"/>
        <v>2845176</v>
      </c>
      <c r="H145" s="9">
        <f t="shared" si="24"/>
        <v>47796897</v>
      </c>
    </row>
    <row r="146" spans="1:8" ht="12.75">
      <c r="A146" s="6" t="s">
        <v>18</v>
      </c>
      <c r="B146" s="15">
        <f>SUM(B147:B151)</f>
        <v>2992478</v>
      </c>
      <c r="C146" s="15">
        <f aca="true" t="shared" si="25" ref="C146:H146">SUM(C147:C151)</f>
        <v>157788</v>
      </c>
      <c r="D146" s="15">
        <f t="shared" si="25"/>
        <v>1315921</v>
      </c>
      <c r="E146" s="15">
        <f t="shared" si="25"/>
        <v>44984</v>
      </c>
      <c r="F146" s="15">
        <f t="shared" si="25"/>
        <v>1611605</v>
      </c>
      <c r="G146" s="15">
        <f t="shared" si="25"/>
        <v>15517</v>
      </c>
      <c r="H146" s="15">
        <f t="shared" si="25"/>
        <v>6138294</v>
      </c>
    </row>
    <row r="147" spans="1:8" ht="12.75">
      <c r="A147" s="11" t="s">
        <v>19</v>
      </c>
      <c r="B147" s="15">
        <v>2048826</v>
      </c>
      <c r="C147" s="15">
        <v>151483</v>
      </c>
      <c r="D147" s="15">
        <v>977098</v>
      </c>
      <c r="E147" s="15">
        <v>33830</v>
      </c>
      <c r="F147" s="15">
        <v>1435250</v>
      </c>
      <c r="G147" s="15">
        <v>14100</v>
      </c>
      <c r="H147" s="15">
        <v>4660587</v>
      </c>
    </row>
    <row r="148" spans="1:8" ht="12.75">
      <c r="A148" s="11" t="s">
        <v>20</v>
      </c>
      <c r="B148" s="15">
        <v>40050</v>
      </c>
      <c r="C148" s="15">
        <v>1</v>
      </c>
      <c r="D148" s="15">
        <v>70260</v>
      </c>
      <c r="E148" s="15">
        <v>2086</v>
      </c>
      <c r="F148" s="15">
        <v>21818</v>
      </c>
      <c r="G148" s="15">
        <v>46</v>
      </c>
      <c r="H148" s="15">
        <v>134261</v>
      </c>
    </row>
    <row r="149" spans="1:8" ht="12.75">
      <c r="A149" s="11" t="s">
        <v>21</v>
      </c>
      <c r="B149" s="15">
        <v>222998</v>
      </c>
      <c r="C149" s="15">
        <v>1640</v>
      </c>
      <c r="D149" s="15">
        <v>257396</v>
      </c>
      <c r="E149" s="15">
        <v>7399</v>
      </c>
      <c r="F149" s="15">
        <v>142880</v>
      </c>
      <c r="G149" s="15">
        <v>572</v>
      </c>
      <c r="H149" s="15">
        <v>632885</v>
      </c>
    </row>
    <row r="150" spans="1:8" ht="12.75">
      <c r="A150" s="11" t="s">
        <v>22</v>
      </c>
      <c r="B150" s="15">
        <v>54671</v>
      </c>
      <c r="C150" s="15">
        <v>4609</v>
      </c>
      <c r="D150" s="15">
        <v>549</v>
      </c>
      <c r="E150" s="15">
        <v>1052</v>
      </c>
      <c r="F150" s="15">
        <v>11557</v>
      </c>
      <c r="G150" s="15">
        <v>47</v>
      </c>
      <c r="H150" s="15">
        <v>72485</v>
      </c>
    </row>
    <row r="151" spans="1:8" ht="12.75">
      <c r="A151" s="11" t="s">
        <v>23</v>
      </c>
      <c r="B151" s="15">
        <v>625933</v>
      </c>
      <c r="C151" s="15">
        <v>55</v>
      </c>
      <c r="D151" s="15">
        <v>10618</v>
      </c>
      <c r="E151" s="15">
        <v>617</v>
      </c>
      <c r="F151" s="15">
        <v>100</v>
      </c>
      <c r="G151" s="15">
        <v>752</v>
      </c>
      <c r="H151" s="15">
        <v>638076</v>
      </c>
    </row>
    <row r="152" spans="1:8" ht="12.75">
      <c r="A152" s="6" t="s">
        <v>24</v>
      </c>
      <c r="B152" s="15">
        <f>SUM(B153:B157)</f>
        <v>14031986</v>
      </c>
      <c r="C152" s="15">
        <f aca="true" t="shared" si="26" ref="C152:H152">SUM(C153:C157)</f>
        <v>1712598</v>
      </c>
      <c r="D152" s="15">
        <f t="shared" si="26"/>
        <v>13156418</v>
      </c>
      <c r="E152" s="15">
        <f t="shared" si="26"/>
        <v>6327503</v>
      </c>
      <c r="F152" s="15">
        <f t="shared" si="26"/>
        <v>3600438</v>
      </c>
      <c r="G152" s="15">
        <f t="shared" si="26"/>
        <v>2829659</v>
      </c>
      <c r="H152" s="15">
        <f t="shared" si="26"/>
        <v>41658603</v>
      </c>
    </row>
    <row r="153" spans="1:8" ht="12.75">
      <c r="A153" s="11" t="s">
        <v>25</v>
      </c>
      <c r="B153" s="15">
        <v>1118</v>
      </c>
      <c r="C153" s="15">
        <v>10</v>
      </c>
      <c r="D153" s="15">
        <v>2123</v>
      </c>
      <c r="E153" s="15">
        <v>6</v>
      </c>
      <c r="F153" s="15">
        <v>512</v>
      </c>
      <c r="G153" s="15">
        <v>3</v>
      </c>
      <c r="H153" s="15">
        <v>3773</v>
      </c>
    </row>
    <row r="154" spans="1:8" ht="12.75">
      <c r="A154" s="11" t="s">
        <v>26</v>
      </c>
      <c r="B154" s="15">
        <v>7363337</v>
      </c>
      <c r="C154" s="15">
        <v>1502696</v>
      </c>
      <c r="D154" s="15">
        <v>8462214</v>
      </c>
      <c r="E154" s="15">
        <v>3007146</v>
      </c>
      <c r="F154" s="15">
        <v>2844030</v>
      </c>
      <c r="G154" s="15">
        <v>79630</v>
      </c>
      <c r="H154" s="15">
        <v>23259053</v>
      </c>
    </row>
    <row r="155" spans="1:8" ht="12.75">
      <c r="A155" s="11" t="s">
        <v>27</v>
      </c>
      <c r="B155" s="15">
        <v>64688</v>
      </c>
      <c r="C155" s="15">
        <v>37</v>
      </c>
      <c r="D155" s="15">
        <v>619933</v>
      </c>
      <c r="E155" s="15">
        <v>2923294</v>
      </c>
      <c r="F155" s="15">
        <v>10</v>
      </c>
      <c r="G155" s="15">
        <v>49</v>
      </c>
      <c r="H155" s="15">
        <v>3608011</v>
      </c>
    </row>
    <row r="156" spans="1:8" ht="12.75">
      <c r="A156" s="11" t="s">
        <v>28</v>
      </c>
      <c r="B156" s="10">
        <v>256599</v>
      </c>
      <c r="C156" s="10">
        <v>43312</v>
      </c>
      <c r="D156" s="10">
        <v>424297</v>
      </c>
      <c r="E156" s="10">
        <v>20300</v>
      </c>
      <c r="F156" s="10">
        <v>135638</v>
      </c>
      <c r="G156" s="10">
        <v>25954</v>
      </c>
      <c r="H156" s="10">
        <v>906100</v>
      </c>
    </row>
    <row r="157" spans="1:8" ht="12.75">
      <c r="A157" s="11" t="s">
        <v>29</v>
      </c>
      <c r="B157" s="15">
        <v>6346244</v>
      </c>
      <c r="C157" s="15">
        <v>166543</v>
      </c>
      <c r="D157" s="15">
        <v>3647851</v>
      </c>
      <c r="E157" s="15">
        <v>376757</v>
      </c>
      <c r="F157" s="15">
        <v>620248</v>
      </c>
      <c r="G157" s="15">
        <v>2724023</v>
      </c>
      <c r="H157" s="15">
        <v>13881666</v>
      </c>
    </row>
    <row r="158" spans="1:8" ht="12.75">
      <c r="A158" s="8" t="s">
        <v>30</v>
      </c>
      <c r="B158" s="9">
        <f aca="true" t="shared" si="27" ref="B158:H158">SUM(B159,B164)</f>
        <v>597210</v>
      </c>
      <c r="C158" s="9">
        <f t="shared" si="27"/>
        <v>112989</v>
      </c>
      <c r="D158" s="9">
        <f t="shared" si="27"/>
        <v>10443888</v>
      </c>
      <c r="E158" s="9">
        <f t="shared" si="27"/>
        <v>3126035</v>
      </c>
      <c r="F158" s="9">
        <f t="shared" si="27"/>
        <v>1728904</v>
      </c>
      <c r="G158" s="9">
        <f t="shared" si="27"/>
        <v>590</v>
      </c>
      <c r="H158" s="9">
        <f t="shared" si="27"/>
        <v>16009617</v>
      </c>
    </row>
    <row r="159" spans="1:8" ht="12.75">
      <c r="A159" s="6" t="s">
        <v>31</v>
      </c>
      <c r="B159" s="15">
        <f aca="true" t="shared" si="28" ref="B159:H159">SUM(B160:B163)</f>
        <v>12539</v>
      </c>
      <c r="C159" s="15">
        <f t="shared" si="28"/>
        <v>609</v>
      </c>
      <c r="D159" s="15">
        <f t="shared" si="28"/>
        <v>1000844</v>
      </c>
      <c r="E159" s="15">
        <f t="shared" si="28"/>
        <v>257136</v>
      </c>
      <c r="F159" s="15">
        <f t="shared" si="28"/>
        <v>765954</v>
      </c>
      <c r="G159" s="15">
        <f t="shared" si="28"/>
        <v>20</v>
      </c>
      <c r="H159" s="15">
        <f t="shared" si="28"/>
        <v>2037101</v>
      </c>
    </row>
    <row r="160" spans="1:8" ht="12.75">
      <c r="A160" s="11" t="s">
        <v>32</v>
      </c>
      <c r="B160" s="15">
        <v>627</v>
      </c>
      <c r="C160" s="15">
        <v>28</v>
      </c>
      <c r="D160" s="15">
        <v>73</v>
      </c>
      <c r="E160" s="15">
        <v>0</v>
      </c>
      <c r="F160" s="15">
        <v>1</v>
      </c>
      <c r="G160" s="15">
        <v>3</v>
      </c>
      <c r="H160" s="15">
        <v>731</v>
      </c>
    </row>
    <row r="161" spans="1:8" ht="12.75">
      <c r="A161" s="11" t="s">
        <v>33</v>
      </c>
      <c r="B161" s="15">
        <v>10195</v>
      </c>
      <c r="C161" s="15">
        <v>29</v>
      </c>
      <c r="D161" s="15">
        <v>437377</v>
      </c>
      <c r="E161" s="15">
        <v>35649</v>
      </c>
      <c r="F161" s="15">
        <v>716662</v>
      </c>
      <c r="G161" s="15">
        <v>17</v>
      </c>
      <c r="H161" s="15">
        <v>1199929</v>
      </c>
    </row>
    <row r="162" spans="1:8" ht="12.75">
      <c r="A162" s="11" t="s">
        <v>34</v>
      </c>
      <c r="B162" s="15">
        <v>1481</v>
      </c>
      <c r="C162" s="15">
        <v>0</v>
      </c>
      <c r="D162" s="15">
        <v>275806</v>
      </c>
      <c r="E162" s="15">
        <v>36995</v>
      </c>
      <c r="F162" s="15">
        <v>1</v>
      </c>
      <c r="G162" s="15">
        <v>0</v>
      </c>
      <c r="H162" s="15">
        <v>314283</v>
      </c>
    </row>
    <row r="163" spans="1:8" ht="12.75">
      <c r="A163" s="11" t="s">
        <v>35</v>
      </c>
      <c r="B163" s="15">
        <v>236</v>
      </c>
      <c r="C163" s="15">
        <v>552</v>
      </c>
      <c r="D163" s="15">
        <v>287588</v>
      </c>
      <c r="E163" s="15">
        <v>184492</v>
      </c>
      <c r="F163" s="15">
        <v>49290</v>
      </c>
      <c r="G163" s="15">
        <v>0</v>
      </c>
      <c r="H163" s="15">
        <v>522158</v>
      </c>
    </row>
    <row r="164" spans="1:8" ht="12.75">
      <c r="A164" s="12" t="s">
        <v>36</v>
      </c>
      <c r="B164" s="10">
        <f aca="true" t="shared" si="29" ref="B164:H164">SUM(B165:B174)</f>
        <v>584671</v>
      </c>
      <c r="C164" s="10">
        <f t="shared" si="29"/>
        <v>112380</v>
      </c>
      <c r="D164" s="10">
        <f t="shared" si="29"/>
        <v>9443044</v>
      </c>
      <c r="E164" s="10">
        <f t="shared" si="29"/>
        <v>2868899</v>
      </c>
      <c r="F164" s="10">
        <f t="shared" si="29"/>
        <v>962950</v>
      </c>
      <c r="G164" s="10">
        <f t="shared" si="29"/>
        <v>570</v>
      </c>
      <c r="H164" s="10">
        <f t="shared" si="29"/>
        <v>13972516</v>
      </c>
    </row>
    <row r="165" spans="1:8" ht="12.75">
      <c r="A165" s="11" t="s">
        <v>37</v>
      </c>
      <c r="B165" s="15">
        <v>108694</v>
      </c>
      <c r="C165" s="15">
        <v>12135</v>
      </c>
      <c r="D165" s="15">
        <v>749327</v>
      </c>
      <c r="E165" s="15">
        <v>257754</v>
      </c>
      <c r="F165" s="15">
        <v>3941</v>
      </c>
      <c r="G165" s="15">
        <v>22</v>
      </c>
      <c r="H165" s="15">
        <v>1131873</v>
      </c>
    </row>
    <row r="166" spans="1:8" ht="12.75">
      <c r="A166" s="11" t="s">
        <v>38</v>
      </c>
      <c r="B166" s="15">
        <v>98102</v>
      </c>
      <c r="C166" s="15">
        <v>5215</v>
      </c>
      <c r="D166" s="15">
        <v>2326691</v>
      </c>
      <c r="E166" s="15">
        <v>557671</v>
      </c>
      <c r="F166" s="15">
        <v>130263</v>
      </c>
      <c r="G166" s="15">
        <v>0</v>
      </c>
      <c r="H166" s="15">
        <v>3117942</v>
      </c>
    </row>
    <row r="167" spans="1:8" ht="12.75">
      <c r="A167" s="11" t="s">
        <v>39</v>
      </c>
      <c r="B167" s="15">
        <v>13857</v>
      </c>
      <c r="C167" s="15">
        <v>0</v>
      </c>
      <c r="D167" s="15">
        <v>2281</v>
      </c>
      <c r="E167" s="15">
        <v>19</v>
      </c>
      <c r="F167" s="15">
        <v>0</v>
      </c>
      <c r="G167" s="15">
        <v>232</v>
      </c>
      <c r="H167" s="15">
        <v>16389</v>
      </c>
    </row>
    <row r="168" spans="1:8" ht="12.75">
      <c r="A168" s="11" t="s">
        <v>40</v>
      </c>
      <c r="B168" s="10">
        <v>44197</v>
      </c>
      <c r="C168" s="10">
        <v>9503</v>
      </c>
      <c r="D168" s="10">
        <v>1883815</v>
      </c>
      <c r="E168" s="10">
        <v>720732</v>
      </c>
      <c r="F168" s="10">
        <v>175952</v>
      </c>
      <c r="G168" s="10">
        <v>0</v>
      </c>
      <c r="H168" s="10">
        <v>2834200</v>
      </c>
    </row>
    <row r="169" spans="1:8" ht="12.75">
      <c r="A169" s="11" t="s">
        <v>41</v>
      </c>
      <c r="B169" s="10">
        <v>37490</v>
      </c>
      <c r="C169" s="10">
        <v>741</v>
      </c>
      <c r="D169" s="10">
        <v>51594</v>
      </c>
      <c r="E169" s="10">
        <v>47125</v>
      </c>
      <c r="F169" s="10">
        <v>1122</v>
      </c>
      <c r="G169" s="10">
        <v>0</v>
      </c>
      <c r="H169" s="10">
        <v>138073</v>
      </c>
    </row>
    <row r="170" spans="1:8" ht="12.75">
      <c r="A170" s="11" t="s">
        <v>42</v>
      </c>
      <c r="B170" s="10">
        <v>48292</v>
      </c>
      <c r="C170" s="10">
        <v>46804</v>
      </c>
      <c r="D170" s="10">
        <v>2777229</v>
      </c>
      <c r="E170" s="10">
        <v>217062</v>
      </c>
      <c r="F170" s="10">
        <v>603328</v>
      </c>
      <c r="G170" s="10">
        <v>1</v>
      </c>
      <c r="H170" s="10">
        <v>3692716</v>
      </c>
    </row>
    <row r="171" spans="1:8" ht="12.75">
      <c r="A171" s="11" t="s">
        <v>43</v>
      </c>
      <c r="B171" s="10">
        <v>1303</v>
      </c>
      <c r="C171" s="10">
        <v>113</v>
      </c>
      <c r="D171" s="10">
        <v>5442</v>
      </c>
      <c r="E171" s="10">
        <v>808</v>
      </c>
      <c r="F171" s="10">
        <v>11127</v>
      </c>
      <c r="G171" s="10">
        <v>0</v>
      </c>
      <c r="H171" s="10">
        <v>18793</v>
      </c>
    </row>
    <row r="172" spans="1:8" ht="12.75">
      <c r="A172" s="11" t="s">
        <v>44</v>
      </c>
      <c r="B172" s="10">
        <v>2104</v>
      </c>
      <c r="C172" s="10">
        <v>100</v>
      </c>
      <c r="D172" s="10">
        <v>1270</v>
      </c>
      <c r="E172" s="10">
        <v>151</v>
      </c>
      <c r="F172" s="10">
        <v>397</v>
      </c>
      <c r="G172" s="10">
        <v>1</v>
      </c>
      <c r="H172" s="10">
        <v>4022</v>
      </c>
    </row>
    <row r="173" spans="1:8" ht="12.75">
      <c r="A173" s="11" t="s">
        <v>45</v>
      </c>
      <c r="B173" s="15">
        <v>2977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2977</v>
      </c>
    </row>
    <row r="174" spans="1:8" ht="12.75">
      <c r="A174" s="11" t="s">
        <v>46</v>
      </c>
      <c r="B174" s="15">
        <v>227655</v>
      </c>
      <c r="C174" s="15">
        <v>37769</v>
      </c>
      <c r="D174" s="15">
        <v>1645395</v>
      </c>
      <c r="E174" s="15">
        <v>1067577</v>
      </c>
      <c r="F174" s="15">
        <v>36820</v>
      </c>
      <c r="G174" s="15">
        <v>314</v>
      </c>
      <c r="H174" s="15">
        <v>3015531</v>
      </c>
    </row>
    <row r="175" spans="1:8" ht="12.75">
      <c r="A175" s="8" t="s">
        <v>47</v>
      </c>
      <c r="B175" s="9">
        <f aca="true" t="shared" si="30" ref="B175:H175">SUM(B176:B178)</f>
        <v>23122</v>
      </c>
      <c r="C175" s="9">
        <f t="shared" si="30"/>
        <v>24431</v>
      </c>
      <c r="D175" s="9">
        <f t="shared" si="30"/>
        <v>48909</v>
      </c>
      <c r="E175" s="9">
        <f t="shared" si="30"/>
        <v>4002</v>
      </c>
      <c r="F175" s="9">
        <f t="shared" si="30"/>
        <v>83243</v>
      </c>
      <c r="G175" s="9">
        <f t="shared" si="30"/>
        <v>34</v>
      </c>
      <c r="H175" s="9">
        <f t="shared" si="30"/>
        <v>183741</v>
      </c>
    </row>
    <row r="176" spans="1:8" ht="12.75">
      <c r="A176" s="11" t="s">
        <v>48</v>
      </c>
      <c r="B176" s="15">
        <v>5140</v>
      </c>
      <c r="C176" s="15">
        <v>2785</v>
      </c>
      <c r="D176" s="15">
        <v>2342</v>
      </c>
      <c r="E176" s="15">
        <v>1019</v>
      </c>
      <c r="F176" s="15">
        <v>1</v>
      </c>
      <c r="G176" s="15">
        <v>0</v>
      </c>
      <c r="H176" s="15">
        <v>11286</v>
      </c>
    </row>
    <row r="177" spans="1:8" ht="12.75">
      <c r="A177" s="11" t="s">
        <v>49</v>
      </c>
      <c r="B177" s="15">
        <v>4774</v>
      </c>
      <c r="C177" s="15">
        <v>3190</v>
      </c>
      <c r="D177" s="15">
        <v>2604</v>
      </c>
      <c r="E177" s="15">
        <v>0</v>
      </c>
      <c r="F177" s="15">
        <v>61428</v>
      </c>
      <c r="G177" s="15">
        <v>2</v>
      </c>
      <c r="H177" s="15">
        <v>71998</v>
      </c>
    </row>
    <row r="178" spans="1:8" ht="12.75">
      <c r="A178" s="11" t="s">
        <v>50</v>
      </c>
      <c r="B178" s="15">
        <v>13208</v>
      </c>
      <c r="C178" s="15">
        <v>18456</v>
      </c>
      <c r="D178" s="15">
        <v>43963</v>
      </c>
      <c r="E178" s="15">
        <v>2983</v>
      </c>
      <c r="F178" s="15">
        <v>21814</v>
      </c>
      <c r="G178" s="15">
        <v>32</v>
      </c>
      <c r="H178" s="15">
        <v>100457</v>
      </c>
    </row>
    <row r="179" spans="1:8" ht="12.75">
      <c r="A179" s="8" t="s">
        <v>51</v>
      </c>
      <c r="B179" s="9">
        <f aca="true" t="shared" si="31" ref="B179:H179">SUM(B145,B158,B175)</f>
        <v>17644796</v>
      </c>
      <c r="C179" s="9">
        <f t="shared" si="31"/>
        <v>2007806</v>
      </c>
      <c r="D179" s="9">
        <f t="shared" si="31"/>
        <v>24965136</v>
      </c>
      <c r="E179" s="9">
        <f t="shared" si="31"/>
        <v>9502524</v>
      </c>
      <c r="F179" s="9">
        <f t="shared" si="31"/>
        <v>7024190</v>
      </c>
      <c r="G179" s="9">
        <f t="shared" si="31"/>
        <v>2845800</v>
      </c>
      <c r="H179" s="9">
        <f t="shared" si="31"/>
        <v>63990255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66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  <ignoredErrors>
    <ignoredError sqref="B74:H74 C146:H1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69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13126581</v>
      </c>
      <c r="C10" s="9">
        <f t="shared" si="0"/>
        <v>1716252</v>
      </c>
      <c r="D10" s="9">
        <f t="shared" si="0"/>
        <v>13103696</v>
      </c>
      <c r="E10" s="9">
        <f t="shared" si="0"/>
        <v>5619551</v>
      </c>
      <c r="F10" s="9">
        <f t="shared" si="0"/>
        <v>4039452</v>
      </c>
      <c r="G10" s="9">
        <f t="shared" si="0"/>
        <v>448628</v>
      </c>
      <c r="H10" s="9">
        <f t="shared" si="0"/>
        <v>38054159</v>
      </c>
    </row>
    <row r="11" spans="1:8" ht="12.75">
      <c r="A11" s="6" t="s">
        <v>18</v>
      </c>
      <c r="B11" s="10">
        <f aca="true" t="shared" si="1" ref="B11:H11">SUM(B12:B16)</f>
        <v>653012</v>
      </c>
      <c r="C11" s="10">
        <f t="shared" si="1"/>
        <v>11943</v>
      </c>
      <c r="D11" s="10">
        <f t="shared" si="1"/>
        <v>679824</v>
      </c>
      <c r="E11" s="10">
        <f t="shared" si="1"/>
        <v>9054</v>
      </c>
      <c r="F11" s="10">
        <f t="shared" si="1"/>
        <v>948946</v>
      </c>
      <c r="G11" s="10">
        <f t="shared" si="1"/>
        <v>189</v>
      </c>
      <c r="H11" s="10">
        <f t="shared" si="1"/>
        <v>2302967</v>
      </c>
    </row>
    <row r="12" spans="1:8" ht="12.75">
      <c r="A12" s="11" t="s">
        <v>19</v>
      </c>
      <c r="B12" s="10">
        <v>151767</v>
      </c>
      <c r="C12" s="10">
        <v>6288</v>
      </c>
      <c r="D12" s="10">
        <v>338129</v>
      </c>
      <c r="E12" s="10">
        <v>2321</v>
      </c>
      <c r="F12" s="10">
        <v>793568</v>
      </c>
      <c r="G12" s="10">
        <v>74</v>
      </c>
      <c r="H12" s="10">
        <v>1292148</v>
      </c>
    </row>
    <row r="13" spans="1:8" ht="12.75">
      <c r="A13" s="11" t="s">
        <v>20</v>
      </c>
      <c r="B13" s="10">
        <v>25499</v>
      </c>
      <c r="C13" s="10">
        <v>7</v>
      </c>
      <c r="D13" s="10">
        <v>13580</v>
      </c>
      <c r="E13" s="10">
        <v>0</v>
      </c>
      <c r="F13" s="10">
        <v>6</v>
      </c>
      <c r="G13" s="10">
        <v>1</v>
      </c>
      <c r="H13" s="10">
        <v>39093</v>
      </c>
    </row>
    <row r="14" spans="1:8" ht="12.75">
      <c r="A14" s="11" t="s">
        <v>21</v>
      </c>
      <c r="B14" s="10">
        <v>158745</v>
      </c>
      <c r="C14" s="10">
        <v>2914</v>
      </c>
      <c r="D14" s="10">
        <v>232990</v>
      </c>
      <c r="E14" s="10">
        <v>5078</v>
      </c>
      <c r="F14" s="10">
        <v>155271</v>
      </c>
      <c r="G14" s="10">
        <v>64</v>
      </c>
      <c r="H14" s="10">
        <v>555062</v>
      </c>
    </row>
    <row r="15" spans="1:8" ht="12.75">
      <c r="A15" s="11" t="s">
        <v>22</v>
      </c>
      <c r="B15" s="10">
        <v>6207</v>
      </c>
      <c r="C15" s="10">
        <v>2694</v>
      </c>
      <c r="D15" s="10">
        <v>71249</v>
      </c>
      <c r="E15" s="10">
        <v>1623</v>
      </c>
      <c r="F15" s="10">
        <v>2</v>
      </c>
      <c r="G15" s="10">
        <v>0</v>
      </c>
      <c r="H15" s="10">
        <v>81774</v>
      </c>
    </row>
    <row r="16" spans="1:8" ht="12.75">
      <c r="A16" s="11" t="s">
        <v>23</v>
      </c>
      <c r="B16" s="10">
        <v>310794</v>
      </c>
      <c r="C16" s="10">
        <v>40</v>
      </c>
      <c r="D16" s="10">
        <v>23876</v>
      </c>
      <c r="E16" s="10">
        <v>32</v>
      </c>
      <c r="F16" s="10">
        <v>99</v>
      </c>
      <c r="G16" s="10">
        <v>50</v>
      </c>
      <c r="H16" s="10">
        <v>334890</v>
      </c>
    </row>
    <row r="17" spans="1:8" ht="12.75">
      <c r="A17" s="6" t="s">
        <v>24</v>
      </c>
      <c r="B17" s="10">
        <f aca="true" t="shared" si="2" ref="B17:H17">SUM(B18:B22)</f>
        <v>12473569</v>
      </c>
      <c r="C17" s="10">
        <f t="shared" si="2"/>
        <v>1704309</v>
      </c>
      <c r="D17" s="10">
        <f t="shared" si="2"/>
        <v>12423872</v>
      </c>
      <c r="E17" s="10">
        <f t="shared" si="2"/>
        <v>5610497</v>
      </c>
      <c r="F17" s="10">
        <f t="shared" si="2"/>
        <v>3090506</v>
      </c>
      <c r="G17" s="10">
        <f t="shared" si="2"/>
        <v>448439</v>
      </c>
      <c r="H17" s="10">
        <f t="shared" si="2"/>
        <v>35751192</v>
      </c>
    </row>
    <row r="18" spans="1:8" ht="12.75">
      <c r="A18" s="11" t="s">
        <v>25</v>
      </c>
      <c r="B18" s="10">
        <v>389</v>
      </c>
      <c r="C18" s="10">
        <v>14</v>
      </c>
      <c r="D18" s="10">
        <v>2036</v>
      </c>
      <c r="E18" s="10">
        <v>6</v>
      </c>
      <c r="F18" s="10">
        <v>332</v>
      </c>
      <c r="G18" s="10">
        <v>0</v>
      </c>
      <c r="H18" s="10">
        <v>2778</v>
      </c>
    </row>
    <row r="19" spans="1:8" ht="12.75">
      <c r="A19" s="11" t="s">
        <v>26</v>
      </c>
      <c r="B19" s="10">
        <v>6950144</v>
      </c>
      <c r="C19" s="10">
        <v>1482422</v>
      </c>
      <c r="D19" s="10">
        <v>8358438</v>
      </c>
      <c r="E19" s="10">
        <v>2835763</v>
      </c>
      <c r="F19" s="10">
        <v>2455965</v>
      </c>
      <c r="G19" s="10">
        <v>65410</v>
      </c>
      <c r="H19" s="10">
        <v>22148142</v>
      </c>
    </row>
    <row r="20" spans="1:8" ht="12.75">
      <c r="A20" s="11" t="s">
        <v>27</v>
      </c>
      <c r="B20" s="10">
        <v>44549</v>
      </c>
      <c r="C20" s="10">
        <v>82</v>
      </c>
      <c r="D20" s="10">
        <v>518086</v>
      </c>
      <c r="E20" s="10">
        <v>2404033</v>
      </c>
      <c r="F20" s="10">
        <v>9</v>
      </c>
      <c r="G20" s="10">
        <v>0</v>
      </c>
      <c r="H20" s="10">
        <v>2966759</v>
      </c>
    </row>
    <row r="21" spans="1:8" ht="12.75">
      <c r="A21" s="11" t="s">
        <v>28</v>
      </c>
      <c r="B21" s="10">
        <v>225528</v>
      </c>
      <c r="C21" s="10">
        <v>63148</v>
      </c>
      <c r="D21" s="10">
        <v>393754</v>
      </c>
      <c r="E21" s="10">
        <v>16951</v>
      </c>
      <c r="F21" s="10">
        <v>119892</v>
      </c>
      <c r="G21" s="10">
        <v>1832</v>
      </c>
      <c r="H21" s="10">
        <v>821105</v>
      </c>
    </row>
    <row r="22" spans="1:8" ht="12.75">
      <c r="A22" s="11" t="s">
        <v>29</v>
      </c>
      <c r="B22" s="10">
        <v>5252959</v>
      </c>
      <c r="C22" s="10">
        <v>158643</v>
      </c>
      <c r="D22" s="10">
        <v>3151558</v>
      </c>
      <c r="E22" s="10">
        <v>353744</v>
      </c>
      <c r="F22" s="10">
        <v>514308</v>
      </c>
      <c r="G22" s="10">
        <v>381197</v>
      </c>
      <c r="H22" s="10">
        <v>9812408</v>
      </c>
    </row>
    <row r="23" spans="1:8" ht="12.75">
      <c r="A23" s="8" t="s">
        <v>30</v>
      </c>
      <c r="B23" s="9">
        <f aca="true" t="shared" si="3" ref="B23:H23">SUM(B24,B29)</f>
        <v>620183</v>
      </c>
      <c r="C23" s="9">
        <f t="shared" si="3"/>
        <v>104831</v>
      </c>
      <c r="D23" s="9">
        <f t="shared" si="3"/>
        <v>9510291</v>
      </c>
      <c r="E23" s="9">
        <f t="shared" si="3"/>
        <v>3011519</v>
      </c>
      <c r="F23" s="9">
        <f t="shared" si="3"/>
        <v>906739</v>
      </c>
      <c r="G23" s="9">
        <f t="shared" si="3"/>
        <v>32</v>
      </c>
      <c r="H23" s="9">
        <f t="shared" si="3"/>
        <v>14153592</v>
      </c>
    </row>
    <row r="24" spans="1:8" ht="12.75">
      <c r="A24" s="6" t="s">
        <v>31</v>
      </c>
      <c r="B24" s="10">
        <f aca="true" t="shared" si="4" ref="B24:H24">SUM(B25:B28)</f>
        <v>570</v>
      </c>
      <c r="C24" s="10">
        <f t="shared" si="4"/>
        <v>74</v>
      </c>
      <c r="D24" s="10">
        <f t="shared" si="4"/>
        <v>961975</v>
      </c>
      <c r="E24" s="10">
        <f t="shared" si="4"/>
        <v>121172</v>
      </c>
      <c r="F24" s="10">
        <f t="shared" si="4"/>
        <v>8854</v>
      </c>
      <c r="G24" s="10">
        <f t="shared" si="4"/>
        <v>0</v>
      </c>
      <c r="H24" s="10">
        <f t="shared" si="4"/>
        <v>1092645</v>
      </c>
    </row>
    <row r="25" spans="1:8" ht="12.75">
      <c r="A25" s="11" t="s">
        <v>32</v>
      </c>
      <c r="B25" s="10">
        <v>290</v>
      </c>
      <c r="C25" s="10">
        <v>74</v>
      </c>
      <c r="D25" s="10">
        <v>78</v>
      </c>
      <c r="E25" s="10">
        <v>0</v>
      </c>
      <c r="F25" s="10">
        <v>0</v>
      </c>
      <c r="G25" s="10">
        <v>0</v>
      </c>
      <c r="H25" s="10">
        <v>442</v>
      </c>
    </row>
    <row r="26" spans="1:8" ht="12.75">
      <c r="A26" s="11" t="s">
        <v>33</v>
      </c>
      <c r="B26" s="10">
        <v>125</v>
      </c>
      <c r="C26" s="10">
        <v>0</v>
      </c>
      <c r="D26" s="10">
        <v>584599</v>
      </c>
      <c r="E26" s="10">
        <v>64827</v>
      </c>
      <c r="F26" s="10">
        <v>9</v>
      </c>
      <c r="G26" s="10">
        <v>0</v>
      </c>
      <c r="H26" s="10">
        <v>649560</v>
      </c>
    </row>
    <row r="27" spans="1:8" ht="12.75">
      <c r="A27" s="11" t="s">
        <v>34</v>
      </c>
      <c r="B27" s="10">
        <v>0</v>
      </c>
      <c r="C27" s="10">
        <v>0</v>
      </c>
      <c r="D27" s="10">
        <v>267277</v>
      </c>
      <c r="E27" s="10">
        <v>46818</v>
      </c>
      <c r="F27" s="10">
        <v>0</v>
      </c>
      <c r="G27" s="10">
        <v>0</v>
      </c>
      <c r="H27" s="10">
        <v>314095</v>
      </c>
    </row>
    <row r="28" spans="1:8" ht="12.75">
      <c r="A28" s="11" t="s">
        <v>35</v>
      </c>
      <c r="B28" s="10">
        <v>155</v>
      </c>
      <c r="C28" s="10">
        <v>0</v>
      </c>
      <c r="D28" s="10">
        <v>110021</v>
      </c>
      <c r="E28" s="10">
        <v>9527</v>
      </c>
      <c r="F28" s="10">
        <v>8845</v>
      </c>
      <c r="G28" s="10">
        <v>0</v>
      </c>
      <c r="H28" s="10">
        <v>128548</v>
      </c>
    </row>
    <row r="29" spans="1:8" ht="12.75">
      <c r="A29" s="12" t="s">
        <v>36</v>
      </c>
      <c r="B29" s="10">
        <f aca="true" t="shared" si="5" ref="B29:H29">SUM(B30:B39)</f>
        <v>619613</v>
      </c>
      <c r="C29" s="10">
        <f t="shared" si="5"/>
        <v>104757</v>
      </c>
      <c r="D29" s="10">
        <f t="shared" si="5"/>
        <v>8548316</v>
      </c>
      <c r="E29" s="10">
        <f t="shared" si="5"/>
        <v>2890347</v>
      </c>
      <c r="F29" s="10">
        <f t="shared" si="5"/>
        <v>897885</v>
      </c>
      <c r="G29" s="10">
        <f t="shared" si="5"/>
        <v>32</v>
      </c>
      <c r="H29" s="10">
        <f t="shared" si="5"/>
        <v>13060947</v>
      </c>
    </row>
    <row r="30" spans="1:8" ht="12.75">
      <c r="A30" s="11" t="s">
        <v>37</v>
      </c>
      <c r="B30" s="10">
        <v>109239</v>
      </c>
      <c r="C30" s="10">
        <v>3279</v>
      </c>
      <c r="D30" s="10">
        <v>656001</v>
      </c>
      <c r="E30" s="10">
        <v>184022</v>
      </c>
      <c r="F30" s="10">
        <v>2442</v>
      </c>
      <c r="G30" s="10">
        <v>0</v>
      </c>
      <c r="H30" s="10">
        <v>954983</v>
      </c>
    </row>
    <row r="31" spans="1:8" ht="12.75">
      <c r="A31" s="11" t="s">
        <v>38</v>
      </c>
      <c r="B31" s="10">
        <v>115918</v>
      </c>
      <c r="C31" s="10">
        <v>7312</v>
      </c>
      <c r="D31" s="10">
        <v>1713373</v>
      </c>
      <c r="E31" s="10">
        <v>613161</v>
      </c>
      <c r="F31" s="10">
        <v>93712</v>
      </c>
      <c r="G31" s="10">
        <v>0</v>
      </c>
      <c r="H31" s="10">
        <v>2543476</v>
      </c>
    </row>
    <row r="32" spans="1:8" ht="12.75">
      <c r="A32" s="11" t="s">
        <v>39</v>
      </c>
      <c r="B32" s="10">
        <v>13407</v>
      </c>
      <c r="C32" s="10">
        <v>0</v>
      </c>
      <c r="D32" s="10">
        <v>728</v>
      </c>
      <c r="E32" s="10">
        <v>1</v>
      </c>
      <c r="F32" s="10">
        <v>0</v>
      </c>
      <c r="G32" s="10">
        <v>0</v>
      </c>
      <c r="H32" s="10">
        <v>14136</v>
      </c>
    </row>
    <row r="33" spans="1:8" ht="12.75">
      <c r="A33" s="11" t="s">
        <v>40</v>
      </c>
      <c r="B33" s="10">
        <v>27514</v>
      </c>
      <c r="C33" s="10">
        <v>14390</v>
      </c>
      <c r="D33" s="10">
        <v>1834543</v>
      </c>
      <c r="E33" s="10">
        <v>748539</v>
      </c>
      <c r="F33" s="10">
        <v>158832</v>
      </c>
      <c r="G33" s="10">
        <v>0</v>
      </c>
      <c r="H33" s="10">
        <v>2783817</v>
      </c>
    </row>
    <row r="34" spans="1:8" ht="12.75">
      <c r="A34" s="11" t="s">
        <v>41</v>
      </c>
      <c r="B34" s="10">
        <v>35505</v>
      </c>
      <c r="C34" s="10">
        <v>511</v>
      </c>
      <c r="D34" s="10">
        <v>71943</v>
      </c>
      <c r="E34" s="10">
        <v>74729</v>
      </c>
      <c r="F34" s="10">
        <v>1107</v>
      </c>
      <c r="G34" s="10">
        <v>0</v>
      </c>
      <c r="H34" s="10">
        <v>183794</v>
      </c>
    </row>
    <row r="35" spans="1:8" ht="12.75">
      <c r="A35" s="11" t="s">
        <v>42</v>
      </c>
      <c r="B35" s="10">
        <v>66629</v>
      </c>
      <c r="C35" s="10">
        <v>23997</v>
      </c>
      <c r="D35" s="10">
        <v>2435532</v>
      </c>
      <c r="E35" s="10">
        <v>206081</v>
      </c>
      <c r="F35" s="10">
        <v>602616</v>
      </c>
      <c r="G35" s="10">
        <v>1</v>
      </c>
      <c r="H35" s="10">
        <v>3334855</v>
      </c>
    </row>
    <row r="36" spans="1:8" ht="12.75">
      <c r="A36" s="11" t="s">
        <v>43</v>
      </c>
      <c r="B36" s="10">
        <v>932</v>
      </c>
      <c r="C36" s="10">
        <v>105</v>
      </c>
      <c r="D36" s="10">
        <v>1216</v>
      </c>
      <c r="E36" s="10">
        <v>812</v>
      </c>
      <c r="F36" s="10">
        <v>1</v>
      </c>
      <c r="G36" s="10">
        <v>0</v>
      </c>
      <c r="H36" s="10">
        <v>3066</v>
      </c>
    </row>
    <row r="37" spans="1:8" ht="12.75">
      <c r="A37" s="11" t="s">
        <v>44</v>
      </c>
      <c r="B37" s="10">
        <v>2000</v>
      </c>
      <c r="C37" s="10">
        <v>71</v>
      </c>
      <c r="D37" s="10">
        <v>1473</v>
      </c>
      <c r="E37" s="10">
        <v>23</v>
      </c>
      <c r="F37" s="10">
        <v>10</v>
      </c>
      <c r="G37" s="10">
        <v>1</v>
      </c>
      <c r="H37" s="10">
        <v>3578</v>
      </c>
    </row>
    <row r="38" spans="1:8" ht="12.75">
      <c r="A38" s="11" t="s">
        <v>45</v>
      </c>
      <c r="B38" s="10">
        <v>3452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3452</v>
      </c>
    </row>
    <row r="39" spans="1:8" ht="12.75">
      <c r="A39" s="11" t="s">
        <v>46</v>
      </c>
      <c r="B39" s="10">
        <v>245017</v>
      </c>
      <c r="C39" s="10">
        <v>55092</v>
      </c>
      <c r="D39" s="10">
        <v>1833507</v>
      </c>
      <c r="E39" s="10">
        <v>1062979</v>
      </c>
      <c r="F39" s="10">
        <v>39165</v>
      </c>
      <c r="G39" s="10">
        <v>30</v>
      </c>
      <c r="H39" s="10">
        <v>3235790</v>
      </c>
    </row>
    <row r="40" spans="1:8" ht="12.75">
      <c r="A40" s="8" t="s">
        <v>47</v>
      </c>
      <c r="B40" s="9">
        <f aca="true" t="shared" si="6" ref="B40:H40">SUM(B41:B43)</f>
        <v>34918</v>
      </c>
      <c r="C40" s="9">
        <f t="shared" si="6"/>
        <v>24446</v>
      </c>
      <c r="D40" s="9">
        <f t="shared" si="6"/>
        <v>45779</v>
      </c>
      <c r="E40" s="9">
        <f t="shared" si="6"/>
        <v>4037</v>
      </c>
      <c r="F40" s="9">
        <f t="shared" si="6"/>
        <v>90382</v>
      </c>
      <c r="G40" s="9">
        <f t="shared" si="6"/>
        <v>16</v>
      </c>
      <c r="H40" s="9">
        <f t="shared" si="6"/>
        <v>199579</v>
      </c>
    </row>
    <row r="41" spans="1:8" ht="12.75">
      <c r="A41" s="11" t="s">
        <v>48</v>
      </c>
      <c r="B41" s="10">
        <v>4552</v>
      </c>
      <c r="C41" s="10">
        <v>3134</v>
      </c>
      <c r="D41" s="10">
        <v>7361</v>
      </c>
      <c r="E41" s="10">
        <v>1022</v>
      </c>
      <c r="F41" s="10">
        <v>1</v>
      </c>
      <c r="G41" s="10">
        <v>0</v>
      </c>
      <c r="H41" s="10">
        <v>16069</v>
      </c>
    </row>
    <row r="42" spans="1:8" ht="12.75">
      <c r="A42" s="11" t="s">
        <v>49</v>
      </c>
      <c r="B42" s="10">
        <v>15219</v>
      </c>
      <c r="C42" s="10">
        <v>3477</v>
      </c>
      <c r="D42" s="10">
        <v>2614</v>
      </c>
      <c r="E42" s="10">
        <v>0</v>
      </c>
      <c r="F42" s="10">
        <v>34696</v>
      </c>
      <c r="G42" s="10">
        <v>0</v>
      </c>
      <c r="H42" s="10">
        <v>56007</v>
      </c>
    </row>
    <row r="43" spans="1:8" ht="12.75">
      <c r="A43" s="11" t="s">
        <v>50</v>
      </c>
      <c r="B43" s="10">
        <v>15147</v>
      </c>
      <c r="C43" s="10">
        <v>17835</v>
      </c>
      <c r="D43" s="10">
        <v>35804</v>
      </c>
      <c r="E43" s="10">
        <v>3015</v>
      </c>
      <c r="F43" s="10">
        <v>55685</v>
      </c>
      <c r="G43" s="10">
        <v>16</v>
      </c>
      <c r="H43" s="10">
        <v>127503</v>
      </c>
    </row>
    <row r="44" spans="1:8" ht="12.75">
      <c r="A44" s="8" t="s">
        <v>51</v>
      </c>
      <c r="B44" s="9">
        <f aca="true" t="shared" si="7" ref="B44:H44">SUM(B10,B23,B40)</f>
        <v>13781682</v>
      </c>
      <c r="C44" s="9">
        <f t="shared" si="7"/>
        <v>1845529</v>
      </c>
      <c r="D44" s="9">
        <f t="shared" si="7"/>
        <v>22659766</v>
      </c>
      <c r="E44" s="9">
        <f t="shared" si="7"/>
        <v>8635107</v>
      </c>
      <c r="F44" s="9">
        <f t="shared" si="7"/>
        <v>5036573</v>
      </c>
      <c r="G44" s="9">
        <f t="shared" si="7"/>
        <v>448676</v>
      </c>
      <c r="H44" s="9">
        <f t="shared" si="7"/>
        <v>52407330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126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3574675</v>
      </c>
      <c r="C55" s="9">
        <f t="shared" si="8"/>
        <v>144674</v>
      </c>
      <c r="D55" s="9">
        <f t="shared" si="8"/>
        <v>1477641</v>
      </c>
      <c r="E55" s="9">
        <f t="shared" si="8"/>
        <v>859536</v>
      </c>
      <c r="F55" s="9">
        <f t="shared" si="8"/>
        <v>799880</v>
      </c>
      <c r="G55" s="9">
        <f t="shared" si="8"/>
        <v>2397724</v>
      </c>
      <c r="H55" s="9">
        <f t="shared" si="8"/>
        <v>9254132</v>
      </c>
    </row>
    <row r="56" spans="1:8" ht="12.75">
      <c r="A56" s="6" t="s">
        <v>18</v>
      </c>
      <c r="B56" s="15">
        <f aca="true" t="shared" si="9" ref="B56:H56">SUM(B57:B61)</f>
        <v>2239797</v>
      </c>
      <c r="C56" s="15">
        <f t="shared" si="9"/>
        <v>106554</v>
      </c>
      <c r="D56" s="15">
        <f t="shared" si="9"/>
        <v>605716</v>
      </c>
      <c r="E56" s="15">
        <f t="shared" si="9"/>
        <v>40871</v>
      </c>
      <c r="F56" s="15">
        <f t="shared" si="9"/>
        <v>371627</v>
      </c>
      <c r="G56" s="15">
        <f t="shared" si="9"/>
        <v>15770</v>
      </c>
      <c r="H56" s="15">
        <f t="shared" si="9"/>
        <v>3380336</v>
      </c>
    </row>
    <row r="57" spans="1:8" ht="12.75">
      <c r="A57" s="11" t="s">
        <v>19</v>
      </c>
      <c r="B57" s="15">
        <v>1911702</v>
      </c>
      <c r="C57" s="15">
        <v>106136</v>
      </c>
      <c r="D57" s="15">
        <v>548475</v>
      </c>
      <c r="E57" s="15">
        <v>31287</v>
      </c>
      <c r="F57" s="15">
        <v>338318</v>
      </c>
      <c r="G57" s="15">
        <v>14488</v>
      </c>
      <c r="H57" s="15">
        <v>2950408</v>
      </c>
    </row>
    <row r="58" spans="1:8" ht="12.75">
      <c r="A58" s="11" t="s">
        <v>20</v>
      </c>
      <c r="B58" s="15">
        <v>381</v>
      </c>
      <c r="C58" s="15">
        <v>0</v>
      </c>
      <c r="D58" s="15">
        <v>47072</v>
      </c>
      <c r="E58" s="15">
        <v>8523</v>
      </c>
      <c r="F58" s="15">
        <v>21400</v>
      </c>
      <c r="G58" s="15">
        <v>40</v>
      </c>
      <c r="H58" s="15">
        <v>77416</v>
      </c>
    </row>
    <row r="59" spans="1:8" ht="12.75">
      <c r="A59" s="11" t="s">
        <v>21</v>
      </c>
      <c r="B59" s="15">
        <v>65405</v>
      </c>
      <c r="C59" s="15">
        <v>418</v>
      </c>
      <c r="D59" s="15">
        <v>5817</v>
      </c>
      <c r="E59" s="15">
        <v>450</v>
      </c>
      <c r="F59" s="15">
        <v>24</v>
      </c>
      <c r="G59" s="15">
        <v>456</v>
      </c>
      <c r="H59" s="15">
        <v>72570</v>
      </c>
    </row>
    <row r="60" spans="1:8" ht="12.75">
      <c r="A60" s="11" t="s">
        <v>22</v>
      </c>
      <c r="B60" s="15">
        <v>22</v>
      </c>
      <c r="C60" s="15">
        <v>0</v>
      </c>
      <c r="D60" s="15">
        <v>33</v>
      </c>
      <c r="E60" s="15">
        <v>17</v>
      </c>
      <c r="F60" s="15">
        <v>11885</v>
      </c>
      <c r="G60" s="15">
        <v>41</v>
      </c>
      <c r="H60" s="15">
        <v>11997</v>
      </c>
    </row>
    <row r="61" spans="1:8" ht="12.75">
      <c r="A61" s="11" t="s">
        <v>23</v>
      </c>
      <c r="B61" s="15">
        <v>262287</v>
      </c>
      <c r="C61" s="15">
        <v>0</v>
      </c>
      <c r="D61" s="15">
        <v>4319</v>
      </c>
      <c r="E61" s="15">
        <v>594</v>
      </c>
      <c r="F61" s="15">
        <v>0</v>
      </c>
      <c r="G61" s="15">
        <v>745</v>
      </c>
      <c r="H61" s="15">
        <v>267945</v>
      </c>
    </row>
    <row r="62" spans="1:8" ht="12.75">
      <c r="A62" s="6" t="s">
        <v>24</v>
      </c>
      <c r="B62" s="15">
        <f aca="true" t="shared" si="10" ref="B62:H62">SUM(B63:B67)</f>
        <v>1334878</v>
      </c>
      <c r="C62" s="15">
        <f t="shared" si="10"/>
        <v>38120</v>
      </c>
      <c r="D62" s="15">
        <f t="shared" si="10"/>
        <v>871925</v>
      </c>
      <c r="E62" s="15">
        <f t="shared" si="10"/>
        <v>818665</v>
      </c>
      <c r="F62" s="15">
        <f t="shared" si="10"/>
        <v>428253</v>
      </c>
      <c r="G62" s="15">
        <f t="shared" si="10"/>
        <v>2381954</v>
      </c>
      <c r="H62" s="15">
        <f t="shared" si="10"/>
        <v>5873796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285721</v>
      </c>
      <c r="C64" s="15">
        <v>29864</v>
      </c>
      <c r="D64" s="15">
        <v>201675</v>
      </c>
      <c r="E64" s="15">
        <v>313728</v>
      </c>
      <c r="F64" s="15">
        <v>370401</v>
      </c>
      <c r="G64" s="15">
        <v>12932</v>
      </c>
      <c r="H64" s="15">
        <v>1214321</v>
      </c>
    </row>
    <row r="65" spans="1:8" ht="12.75">
      <c r="A65" s="11" t="s">
        <v>27</v>
      </c>
      <c r="B65" s="15">
        <v>11417</v>
      </c>
      <c r="C65" s="15">
        <v>0</v>
      </c>
      <c r="D65" s="15">
        <v>81671</v>
      </c>
      <c r="E65" s="15">
        <v>463181</v>
      </c>
      <c r="F65" s="15">
        <v>0</v>
      </c>
      <c r="G65" s="15">
        <v>50</v>
      </c>
      <c r="H65" s="15">
        <v>556320</v>
      </c>
    </row>
    <row r="66" spans="1:8" ht="12.75">
      <c r="A66" s="11" t="s">
        <v>28</v>
      </c>
      <c r="B66" s="10">
        <v>14648</v>
      </c>
      <c r="C66" s="10">
        <v>126</v>
      </c>
      <c r="D66" s="10">
        <v>13790</v>
      </c>
      <c r="E66" s="10">
        <v>2196</v>
      </c>
      <c r="F66" s="10">
        <v>150</v>
      </c>
      <c r="G66" s="10">
        <v>24655</v>
      </c>
      <c r="H66" s="10">
        <v>55565</v>
      </c>
    </row>
    <row r="67" spans="1:8" ht="12.75">
      <c r="A67" s="11" t="s">
        <v>29</v>
      </c>
      <c r="B67" s="15">
        <v>1023091</v>
      </c>
      <c r="C67" s="15">
        <v>8130</v>
      </c>
      <c r="D67" s="15">
        <v>574788</v>
      </c>
      <c r="E67" s="15">
        <v>39559</v>
      </c>
      <c r="F67" s="15">
        <v>57702</v>
      </c>
      <c r="G67" s="15">
        <v>2344315</v>
      </c>
      <c r="H67" s="15">
        <v>4047584</v>
      </c>
    </row>
    <row r="68" spans="1:8" ht="12.75">
      <c r="A68" s="8" t="s">
        <v>30</v>
      </c>
      <c r="B68" s="9">
        <f aca="true" t="shared" si="11" ref="B68:H68">SUM(B69,B74)</f>
        <v>31791</v>
      </c>
      <c r="C68" s="9">
        <f t="shared" si="11"/>
        <v>100</v>
      </c>
      <c r="D68" s="9">
        <f t="shared" si="11"/>
        <v>264699</v>
      </c>
      <c r="E68" s="9">
        <f t="shared" si="11"/>
        <v>262221</v>
      </c>
      <c r="F68" s="9">
        <f t="shared" si="11"/>
        <v>765548</v>
      </c>
      <c r="G68" s="9">
        <f t="shared" si="11"/>
        <v>504</v>
      </c>
      <c r="H68" s="9">
        <f t="shared" si="11"/>
        <v>1324864</v>
      </c>
    </row>
    <row r="69" spans="1:8" ht="12.75">
      <c r="A69" s="6" t="s">
        <v>31</v>
      </c>
      <c r="B69" s="15">
        <f aca="true" t="shared" si="12" ref="B69:H69">SUM(B70:B73)</f>
        <v>11827</v>
      </c>
      <c r="C69" s="15">
        <f t="shared" si="12"/>
        <v>99</v>
      </c>
      <c r="D69" s="15">
        <f t="shared" si="12"/>
        <v>88872</v>
      </c>
      <c r="E69" s="15">
        <f t="shared" si="12"/>
        <v>107999</v>
      </c>
      <c r="F69" s="15">
        <f t="shared" si="12"/>
        <v>701189</v>
      </c>
      <c r="G69" s="15">
        <f t="shared" si="12"/>
        <v>19</v>
      </c>
      <c r="H69" s="15">
        <f t="shared" si="12"/>
        <v>910006</v>
      </c>
    </row>
    <row r="70" spans="1:8" ht="12.75">
      <c r="A70" s="11" t="s">
        <v>32</v>
      </c>
      <c r="B70" s="15">
        <v>148</v>
      </c>
      <c r="C70" s="15">
        <v>0</v>
      </c>
      <c r="D70" s="15">
        <v>0</v>
      </c>
      <c r="E70" s="15">
        <v>0</v>
      </c>
      <c r="F70" s="15">
        <v>1</v>
      </c>
      <c r="G70" s="15">
        <v>4</v>
      </c>
      <c r="H70" s="15">
        <v>154</v>
      </c>
    </row>
    <row r="71" spans="1:8" ht="12.75">
      <c r="A71" s="11" t="s">
        <v>33</v>
      </c>
      <c r="B71" s="15">
        <v>10948</v>
      </c>
      <c r="C71" s="15">
        <v>2</v>
      </c>
      <c r="D71" s="15">
        <v>748</v>
      </c>
      <c r="E71" s="15">
        <v>29</v>
      </c>
      <c r="F71" s="15">
        <v>701187</v>
      </c>
      <c r="G71" s="15">
        <v>15</v>
      </c>
      <c r="H71" s="15">
        <v>712929</v>
      </c>
    </row>
    <row r="72" spans="1:8" ht="12.75">
      <c r="A72" s="11" t="s">
        <v>34</v>
      </c>
      <c r="B72" s="15">
        <v>638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638</v>
      </c>
    </row>
    <row r="73" spans="1:8" ht="12.75">
      <c r="A73" s="11" t="s">
        <v>35</v>
      </c>
      <c r="B73" s="15">
        <v>93</v>
      </c>
      <c r="C73" s="15">
        <v>97</v>
      </c>
      <c r="D73" s="15">
        <v>88124</v>
      </c>
      <c r="E73" s="15">
        <v>107970</v>
      </c>
      <c r="F73" s="15">
        <v>0</v>
      </c>
      <c r="G73" s="15">
        <v>0</v>
      </c>
      <c r="H73" s="15">
        <v>196285</v>
      </c>
    </row>
    <row r="74" spans="1:8" ht="12.75">
      <c r="A74" s="12" t="s">
        <v>36</v>
      </c>
      <c r="B74" s="10">
        <f aca="true" t="shared" si="13" ref="B74:H74">SUM(B75:B84)</f>
        <v>19964</v>
      </c>
      <c r="C74" s="10">
        <f t="shared" si="13"/>
        <v>1</v>
      </c>
      <c r="D74" s="10">
        <f t="shared" si="13"/>
        <v>175827</v>
      </c>
      <c r="E74" s="10">
        <f t="shared" si="13"/>
        <v>154222</v>
      </c>
      <c r="F74" s="10">
        <f t="shared" si="13"/>
        <v>64359</v>
      </c>
      <c r="G74" s="10">
        <f t="shared" si="13"/>
        <v>485</v>
      </c>
      <c r="H74" s="10">
        <f t="shared" si="13"/>
        <v>414858</v>
      </c>
    </row>
    <row r="75" spans="1:8" ht="12.75">
      <c r="A75" s="11" t="s">
        <v>37</v>
      </c>
      <c r="B75" s="15">
        <v>7430</v>
      </c>
      <c r="C75" s="15">
        <v>0</v>
      </c>
      <c r="D75" s="15">
        <v>0</v>
      </c>
      <c r="E75" s="15">
        <v>72858</v>
      </c>
      <c r="F75" s="15">
        <v>6179</v>
      </c>
      <c r="G75" s="15">
        <v>22</v>
      </c>
      <c r="H75" s="15">
        <v>86489</v>
      </c>
    </row>
    <row r="76" spans="1:8" ht="12.75">
      <c r="A76" s="11" t="s">
        <v>38</v>
      </c>
      <c r="B76" s="15">
        <v>477</v>
      </c>
      <c r="C76" s="15">
        <v>0</v>
      </c>
      <c r="D76" s="15">
        <v>174013</v>
      </c>
      <c r="E76" s="15">
        <v>60593</v>
      </c>
      <c r="F76" s="15">
        <v>52836</v>
      </c>
      <c r="G76" s="15">
        <v>0</v>
      </c>
      <c r="H76" s="15">
        <v>287919</v>
      </c>
    </row>
    <row r="77" spans="1:8" ht="12.75">
      <c r="A77" s="11" t="s">
        <v>39</v>
      </c>
      <c r="B77" s="15">
        <v>6558</v>
      </c>
      <c r="C77" s="15">
        <v>0</v>
      </c>
      <c r="D77" s="15">
        <v>1542</v>
      </c>
      <c r="E77" s="15">
        <v>19</v>
      </c>
      <c r="F77" s="15">
        <v>0</v>
      </c>
      <c r="G77" s="15">
        <v>232</v>
      </c>
      <c r="H77" s="15">
        <v>8351</v>
      </c>
    </row>
    <row r="78" spans="1:8" ht="12.75">
      <c r="A78" s="11" t="s">
        <v>40</v>
      </c>
      <c r="B78" s="10">
        <v>163</v>
      </c>
      <c r="C78" s="10">
        <v>0</v>
      </c>
      <c r="D78" s="10">
        <v>0</v>
      </c>
      <c r="E78" s="10">
        <v>19462</v>
      </c>
      <c r="F78" s="10">
        <v>0</v>
      </c>
      <c r="G78" s="10">
        <v>0</v>
      </c>
      <c r="H78" s="10">
        <v>19625</v>
      </c>
    </row>
    <row r="79" spans="1:8" ht="12.75">
      <c r="A79" s="11" t="s">
        <v>41</v>
      </c>
      <c r="B79" s="10">
        <v>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9</v>
      </c>
    </row>
    <row r="80" spans="1:8" ht="12.75">
      <c r="A80" s="11" t="s">
        <v>42</v>
      </c>
      <c r="B80" s="10">
        <v>37</v>
      </c>
      <c r="C80" s="10">
        <v>0</v>
      </c>
      <c r="D80" s="10">
        <v>0</v>
      </c>
      <c r="E80" s="10">
        <v>0</v>
      </c>
      <c r="F80" s="10">
        <v>670</v>
      </c>
      <c r="G80" s="10">
        <v>0</v>
      </c>
      <c r="H80" s="10">
        <v>707</v>
      </c>
    </row>
    <row r="81" spans="1:8" ht="12.75">
      <c r="A81" s="11" t="s">
        <v>43</v>
      </c>
      <c r="B81" s="10">
        <v>158</v>
      </c>
      <c r="C81" s="10">
        <v>0</v>
      </c>
      <c r="D81" s="10">
        <v>235</v>
      </c>
      <c r="E81" s="10">
        <v>0</v>
      </c>
      <c r="F81" s="10">
        <v>0</v>
      </c>
      <c r="G81" s="10">
        <v>0</v>
      </c>
      <c r="H81" s="10">
        <v>393</v>
      </c>
    </row>
    <row r="82" spans="1:8" ht="12.75">
      <c r="A82" s="11" t="s">
        <v>44</v>
      </c>
      <c r="B82" s="10">
        <v>17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17</v>
      </c>
    </row>
    <row r="83" spans="1:8" ht="12.75">
      <c r="A83" s="11" t="s">
        <v>45</v>
      </c>
      <c r="B83" s="15">
        <v>27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27</v>
      </c>
    </row>
    <row r="84" spans="1:8" ht="12.75">
      <c r="A84" s="11" t="s">
        <v>46</v>
      </c>
      <c r="B84" s="15">
        <v>5088</v>
      </c>
      <c r="C84" s="15">
        <v>1</v>
      </c>
      <c r="D84" s="15">
        <v>37</v>
      </c>
      <c r="E84" s="15">
        <v>1290</v>
      </c>
      <c r="F84" s="15">
        <v>4674</v>
      </c>
      <c r="G84" s="15">
        <v>231</v>
      </c>
      <c r="H84" s="15">
        <v>11321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18</v>
      </c>
      <c r="H85" s="9">
        <f t="shared" si="14"/>
        <v>18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2</v>
      </c>
      <c r="H87" s="15">
        <v>2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16</v>
      </c>
      <c r="H88" s="15">
        <v>16</v>
      </c>
    </row>
    <row r="89" spans="1:8" ht="12.75">
      <c r="A89" s="8" t="s">
        <v>51</v>
      </c>
      <c r="B89" s="9">
        <f aca="true" t="shared" si="15" ref="B89:H89">SUM(B55,B68,B85)</f>
        <v>3606466</v>
      </c>
      <c r="C89" s="9">
        <f t="shared" si="15"/>
        <v>144774</v>
      </c>
      <c r="D89" s="9">
        <f t="shared" si="15"/>
        <v>1742340</v>
      </c>
      <c r="E89" s="9">
        <f t="shared" si="15"/>
        <v>1121757</v>
      </c>
      <c r="F89" s="9">
        <f t="shared" si="15"/>
        <v>1565428</v>
      </c>
      <c r="G89" s="9">
        <f t="shared" si="15"/>
        <v>2398246</v>
      </c>
      <c r="H89" s="9">
        <f t="shared" si="15"/>
        <v>10579014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70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17995</v>
      </c>
      <c r="C100" s="9">
        <f t="shared" si="16"/>
        <v>28725</v>
      </c>
      <c r="D100" s="9">
        <f t="shared" si="16"/>
        <v>486</v>
      </c>
      <c r="E100" s="9">
        <f t="shared" si="16"/>
        <v>0</v>
      </c>
      <c r="F100" s="9">
        <f t="shared" si="16"/>
        <v>42116</v>
      </c>
      <c r="G100" s="9">
        <f t="shared" si="16"/>
        <v>0</v>
      </c>
      <c r="H100" s="9">
        <f t="shared" si="16"/>
        <v>89322</v>
      </c>
    </row>
    <row r="101" spans="1:8" ht="12.75">
      <c r="A101" s="6" t="s">
        <v>18</v>
      </c>
      <c r="B101" s="15">
        <f aca="true" t="shared" si="17" ref="B101:H101">SUM(B102:B106)</f>
        <v>80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80</v>
      </c>
    </row>
    <row r="102" spans="1:8" ht="12.75">
      <c r="A102" s="11" t="s">
        <v>19</v>
      </c>
      <c r="B102" s="15">
        <v>80</v>
      </c>
      <c r="C102" s="15">
        <v>0</v>
      </c>
      <c r="D102" s="15">
        <v>0</v>
      </c>
      <c r="E102" s="15" t="s">
        <v>52</v>
      </c>
      <c r="F102" s="15">
        <v>0</v>
      </c>
      <c r="G102" s="15" t="s">
        <v>52</v>
      </c>
      <c r="H102" s="15">
        <v>80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17915</v>
      </c>
      <c r="C107" s="15">
        <f t="shared" si="18"/>
        <v>28725</v>
      </c>
      <c r="D107" s="15">
        <f t="shared" si="18"/>
        <v>486</v>
      </c>
      <c r="E107" s="15">
        <f t="shared" si="18"/>
        <v>0</v>
      </c>
      <c r="F107" s="15">
        <f t="shared" si="18"/>
        <v>42116</v>
      </c>
      <c r="G107" s="15">
        <f t="shared" si="18"/>
        <v>0</v>
      </c>
      <c r="H107" s="15">
        <f t="shared" si="18"/>
        <v>89242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17446</v>
      </c>
      <c r="C109" s="15">
        <v>28139</v>
      </c>
      <c r="D109" s="15">
        <v>257</v>
      </c>
      <c r="E109" s="15" t="s">
        <v>52</v>
      </c>
      <c r="F109" s="15">
        <v>41211</v>
      </c>
      <c r="G109" s="15" t="s">
        <v>52</v>
      </c>
      <c r="H109" s="15">
        <v>87052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133</v>
      </c>
      <c r="C111" s="10">
        <v>57</v>
      </c>
      <c r="D111" s="10">
        <v>13</v>
      </c>
      <c r="E111" s="10" t="s">
        <v>52</v>
      </c>
      <c r="F111" s="10">
        <v>5</v>
      </c>
      <c r="G111" s="10" t="s">
        <v>52</v>
      </c>
      <c r="H111" s="10">
        <v>208</v>
      </c>
    </row>
    <row r="112" spans="1:8" ht="12.75">
      <c r="A112" s="11" t="s">
        <v>29</v>
      </c>
      <c r="B112" s="15">
        <v>336</v>
      </c>
      <c r="C112" s="15">
        <v>529</v>
      </c>
      <c r="D112" s="15">
        <v>216</v>
      </c>
      <c r="E112" s="15" t="s">
        <v>52</v>
      </c>
      <c r="F112" s="15">
        <v>900</v>
      </c>
      <c r="G112" s="15" t="s">
        <v>52</v>
      </c>
      <c r="H112" s="15">
        <v>1982</v>
      </c>
    </row>
    <row r="113" spans="1:8" ht="12.75">
      <c r="A113" s="8" t="s">
        <v>30</v>
      </c>
      <c r="B113" s="9">
        <f aca="true" t="shared" si="19" ref="B113:H113">SUM(B114,B119)</f>
        <v>140</v>
      </c>
      <c r="C113" s="9">
        <f t="shared" si="19"/>
        <v>0</v>
      </c>
      <c r="D113" s="9">
        <f t="shared" si="19"/>
        <v>10508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10648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139</v>
      </c>
      <c r="C119" s="10">
        <f t="shared" si="21"/>
        <v>0</v>
      </c>
      <c r="D119" s="10">
        <f t="shared" si="21"/>
        <v>10508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10647</v>
      </c>
    </row>
    <row r="120" spans="1:8" ht="12.75">
      <c r="A120" s="11" t="s">
        <v>37</v>
      </c>
      <c r="B120" s="15">
        <v>0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0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139</v>
      </c>
      <c r="C123" s="10">
        <v>0</v>
      </c>
      <c r="D123" s="10">
        <v>8988</v>
      </c>
      <c r="E123" s="10" t="s">
        <v>52</v>
      </c>
      <c r="F123" s="10">
        <v>0</v>
      </c>
      <c r="G123" s="10" t="s">
        <v>52</v>
      </c>
      <c r="H123" s="10">
        <v>9127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1520</v>
      </c>
      <c r="E129" s="15" t="s">
        <v>52</v>
      </c>
      <c r="F129" s="15">
        <v>0</v>
      </c>
      <c r="G129" s="15" t="s">
        <v>52</v>
      </c>
      <c r="H129" s="15">
        <v>1520</v>
      </c>
    </row>
    <row r="130" spans="1:8" ht="12.75">
      <c r="A130" s="8" t="s">
        <v>47</v>
      </c>
      <c r="B130" s="9">
        <f aca="true" t="shared" si="22" ref="B130:H130">SUM(B131:B133)</f>
        <v>23</v>
      </c>
      <c r="C130" s="9">
        <f t="shared" si="22"/>
        <v>15</v>
      </c>
      <c r="D130" s="9">
        <f t="shared" si="22"/>
        <v>14</v>
      </c>
      <c r="E130" s="9">
        <f t="shared" si="22"/>
        <v>0</v>
      </c>
      <c r="F130" s="9">
        <f t="shared" si="22"/>
        <v>9206</v>
      </c>
      <c r="G130" s="9">
        <f t="shared" si="22"/>
        <v>0</v>
      </c>
      <c r="H130" s="9">
        <f t="shared" si="22"/>
        <v>9257</v>
      </c>
    </row>
    <row r="131" spans="1:8" ht="12.75">
      <c r="A131" s="11" t="s">
        <v>48</v>
      </c>
      <c r="B131" s="15">
        <v>23</v>
      </c>
      <c r="C131" s="15">
        <v>8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30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8653</v>
      </c>
      <c r="G132" s="15" t="s">
        <v>52</v>
      </c>
      <c r="H132" s="15">
        <v>8653</v>
      </c>
    </row>
    <row r="133" spans="1:8" ht="12.75">
      <c r="A133" s="11" t="s">
        <v>50</v>
      </c>
      <c r="B133" s="15">
        <v>0</v>
      </c>
      <c r="C133" s="15">
        <v>7</v>
      </c>
      <c r="D133" s="15">
        <v>14</v>
      </c>
      <c r="E133" s="15" t="s">
        <v>52</v>
      </c>
      <c r="F133" s="15">
        <v>553</v>
      </c>
      <c r="G133" s="15" t="s">
        <v>52</v>
      </c>
      <c r="H133" s="15">
        <v>574</v>
      </c>
    </row>
    <row r="134" spans="1:8" ht="12.75">
      <c r="A134" s="8" t="s">
        <v>51</v>
      </c>
      <c r="B134" s="9">
        <f aca="true" t="shared" si="23" ref="B134:H134">SUM(B100,B113,B130)</f>
        <v>18158</v>
      </c>
      <c r="C134" s="9">
        <f t="shared" si="23"/>
        <v>28740</v>
      </c>
      <c r="D134" s="9">
        <f t="shared" si="23"/>
        <v>11008</v>
      </c>
      <c r="E134" s="9">
        <f t="shared" si="23"/>
        <v>0</v>
      </c>
      <c r="F134" s="9">
        <f t="shared" si="23"/>
        <v>51322</v>
      </c>
      <c r="G134" s="9">
        <f t="shared" si="23"/>
        <v>0</v>
      </c>
      <c r="H134" s="9">
        <f t="shared" si="23"/>
        <v>109227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71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16719251</v>
      </c>
      <c r="C145" s="9">
        <f t="shared" si="24"/>
        <v>1889652</v>
      </c>
      <c r="D145" s="9">
        <f t="shared" si="24"/>
        <v>14581822</v>
      </c>
      <c r="E145" s="9">
        <f t="shared" si="24"/>
        <v>6479087</v>
      </c>
      <c r="F145" s="9">
        <f t="shared" si="24"/>
        <v>4881447</v>
      </c>
      <c r="G145" s="9">
        <f t="shared" si="24"/>
        <v>2846354</v>
      </c>
      <c r="H145" s="9">
        <f t="shared" si="24"/>
        <v>47397614</v>
      </c>
    </row>
    <row r="146" spans="1:8" ht="12.75">
      <c r="A146" s="6" t="s">
        <v>18</v>
      </c>
      <c r="B146" s="15">
        <f aca="true" t="shared" si="25" ref="B146:H146">SUM(B147:B151)</f>
        <v>2892891</v>
      </c>
      <c r="C146" s="15">
        <f t="shared" si="25"/>
        <v>118498</v>
      </c>
      <c r="D146" s="15">
        <f t="shared" si="25"/>
        <v>1285540</v>
      </c>
      <c r="E146" s="15">
        <f t="shared" si="25"/>
        <v>49925</v>
      </c>
      <c r="F146" s="15">
        <f t="shared" si="25"/>
        <v>1320572</v>
      </c>
      <c r="G146" s="15">
        <f t="shared" si="25"/>
        <v>15958</v>
      </c>
      <c r="H146" s="15">
        <f t="shared" si="25"/>
        <v>5683384</v>
      </c>
    </row>
    <row r="147" spans="1:8" ht="12.75">
      <c r="A147" s="11" t="s">
        <v>19</v>
      </c>
      <c r="B147" s="15">
        <v>2063550</v>
      </c>
      <c r="C147" s="15">
        <v>112425</v>
      </c>
      <c r="D147" s="15">
        <v>886604</v>
      </c>
      <c r="E147" s="15">
        <v>33608</v>
      </c>
      <c r="F147" s="15">
        <v>1131886</v>
      </c>
      <c r="G147" s="15">
        <v>14562</v>
      </c>
      <c r="H147" s="15">
        <v>4242636</v>
      </c>
    </row>
    <row r="148" spans="1:8" ht="12.75">
      <c r="A148" s="11" t="s">
        <v>20</v>
      </c>
      <c r="B148" s="15">
        <v>25880</v>
      </c>
      <c r="C148" s="15">
        <v>7</v>
      </c>
      <c r="D148" s="15">
        <v>60652</v>
      </c>
      <c r="E148" s="15">
        <v>8523</v>
      </c>
      <c r="F148" s="15">
        <v>21406</v>
      </c>
      <c r="G148" s="15">
        <v>41</v>
      </c>
      <c r="H148" s="15">
        <v>116509</v>
      </c>
    </row>
    <row r="149" spans="1:8" ht="12.75">
      <c r="A149" s="11" t="s">
        <v>21</v>
      </c>
      <c r="B149" s="15">
        <v>224151</v>
      </c>
      <c r="C149" s="15">
        <v>3332</v>
      </c>
      <c r="D149" s="15">
        <v>238807</v>
      </c>
      <c r="E149" s="15">
        <v>5528</v>
      </c>
      <c r="F149" s="15">
        <v>155295</v>
      </c>
      <c r="G149" s="15">
        <v>520</v>
      </c>
      <c r="H149" s="15">
        <v>627632</v>
      </c>
    </row>
    <row r="150" spans="1:8" ht="12.75">
      <c r="A150" s="11" t="s">
        <v>22</v>
      </c>
      <c r="B150" s="15">
        <v>6229</v>
      </c>
      <c r="C150" s="15">
        <v>2694</v>
      </c>
      <c r="D150" s="15">
        <v>71282</v>
      </c>
      <c r="E150" s="15">
        <v>1640</v>
      </c>
      <c r="F150" s="15">
        <v>11886</v>
      </c>
      <c r="G150" s="15">
        <v>41</v>
      </c>
      <c r="H150" s="15">
        <v>93771</v>
      </c>
    </row>
    <row r="151" spans="1:8" ht="12.75">
      <c r="A151" s="11" t="s">
        <v>23</v>
      </c>
      <c r="B151" s="15">
        <v>573081</v>
      </c>
      <c r="C151" s="15">
        <v>40</v>
      </c>
      <c r="D151" s="15">
        <v>28195</v>
      </c>
      <c r="E151" s="15">
        <v>626</v>
      </c>
      <c r="F151" s="15">
        <v>99</v>
      </c>
      <c r="G151" s="15">
        <v>794</v>
      </c>
      <c r="H151" s="15">
        <v>602836</v>
      </c>
    </row>
    <row r="152" spans="1:8" ht="12.75">
      <c r="A152" s="6" t="s">
        <v>24</v>
      </c>
      <c r="B152" s="15">
        <f aca="true" t="shared" si="26" ref="B152:H152">SUM(B153:B157)</f>
        <v>13826360</v>
      </c>
      <c r="C152" s="15">
        <f t="shared" si="26"/>
        <v>1771154</v>
      </c>
      <c r="D152" s="15">
        <f t="shared" si="26"/>
        <v>13296282</v>
      </c>
      <c r="E152" s="15">
        <f t="shared" si="26"/>
        <v>6429162</v>
      </c>
      <c r="F152" s="15">
        <f t="shared" si="26"/>
        <v>3560875</v>
      </c>
      <c r="G152" s="15">
        <f t="shared" si="26"/>
        <v>2830396</v>
      </c>
      <c r="H152" s="15">
        <f t="shared" si="26"/>
        <v>41714230</v>
      </c>
    </row>
    <row r="153" spans="1:8" ht="12.75">
      <c r="A153" s="11" t="s">
        <v>25</v>
      </c>
      <c r="B153" s="15">
        <v>391</v>
      </c>
      <c r="C153" s="15">
        <v>14</v>
      </c>
      <c r="D153" s="15">
        <v>2037</v>
      </c>
      <c r="E153" s="15">
        <v>6</v>
      </c>
      <c r="F153" s="15">
        <v>332</v>
      </c>
      <c r="G153" s="15">
        <v>3</v>
      </c>
      <c r="H153" s="15">
        <v>2784</v>
      </c>
    </row>
    <row r="154" spans="1:8" ht="12.75">
      <c r="A154" s="11" t="s">
        <v>26</v>
      </c>
      <c r="B154" s="15">
        <v>7253310</v>
      </c>
      <c r="C154" s="15">
        <v>1540425</v>
      </c>
      <c r="D154" s="15">
        <v>8560369</v>
      </c>
      <c r="E154" s="15">
        <v>3149491</v>
      </c>
      <c r="F154" s="15">
        <v>2867577</v>
      </c>
      <c r="G154" s="15">
        <v>78343</v>
      </c>
      <c r="H154" s="15">
        <v>23449515</v>
      </c>
    </row>
    <row r="155" spans="1:8" ht="12.75">
      <c r="A155" s="11" t="s">
        <v>27</v>
      </c>
      <c r="B155" s="15">
        <v>55966</v>
      </c>
      <c r="C155" s="15">
        <v>82</v>
      </c>
      <c r="D155" s="15">
        <v>599757</v>
      </c>
      <c r="E155" s="15">
        <v>2867214</v>
      </c>
      <c r="F155" s="15">
        <v>10</v>
      </c>
      <c r="G155" s="15">
        <v>50</v>
      </c>
      <c r="H155" s="15">
        <v>3523079</v>
      </c>
    </row>
    <row r="156" spans="1:8" ht="12.75">
      <c r="A156" s="11" t="s">
        <v>28</v>
      </c>
      <c r="B156" s="10">
        <v>240308</v>
      </c>
      <c r="C156" s="10">
        <v>63331</v>
      </c>
      <c r="D156" s="10">
        <v>407557</v>
      </c>
      <c r="E156" s="10">
        <v>19148</v>
      </c>
      <c r="F156" s="10">
        <v>120046</v>
      </c>
      <c r="G156" s="10">
        <v>26488</v>
      </c>
      <c r="H156" s="10">
        <v>876878</v>
      </c>
    </row>
    <row r="157" spans="1:8" ht="12.75">
      <c r="A157" s="11" t="s">
        <v>29</v>
      </c>
      <c r="B157" s="15">
        <v>6276385</v>
      </c>
      <c r="C157" s="15">
        <v>167302</v>
      </c>
      <c r="D157" s="15">
        <v>3726562</v>
      </c>
      <c r="E157" s="15">
        <v>393303</v>
      </c>
      <c r="F157" s="15">
        <v>572910</v>
      </c>
      <c r="G157" s="15">
        <v>2725512</v>
      </c>
      <c r="H157" s="15">
        <v>13861974</v>
      </c>
    </row>
    <row r="158" spans="1:8" ht="12.75">
      <c r="A158" s="8" t="s">
        <v>30</v>
      </c>
      <c r="B158" s="9">
        <f aca="true" t="shared" si="27" ref="B158:H158">SUM(B159,B164)</f>
        <v>652116</v>
      </c>
      <c r="C158" s="9">
        <f t="shared" si="27"/>
        <v>104931</v>
      </c>
      <c r="D158" s="9">
        <f t="shared" si="27"/>
        <v>9785498</v>
      </c>
      <c r="E158" s="9">
        <f t="shared" si="27"/>
        <v>3273740</v>
      </c>
      <c r="F158" s="9">
        <f t="shared" si="27"/>
        <v>1672288</v>
      </c>
      <c r="G158" s="9">
        <f t="shared" si="27"/>
        <v>536</v>
      </c>
      <c r="H158" s="9">
        <f t="shared" si="27"/>
        <v>15489105</v>
      </c>
    </row>
    <row r="159" spans="1:8" ht="12.75">
      <c r="A159" s="6" t="s">
        <v>31</v>
      </c>
      <c r="B159" s="15">
        <f aca="true" t="shared" si="28" ref="B159:H159">SUM(B160:B163)</f>
        <v>12398</v>
      </c>
      <c r="C159" s="15">
        <f t="shared" si="28"/>
        <v>173</v>
      </c>
      <c r="D159" s="15">
        <f t="shared" si="28"/>
        <v>1050847</v>
      </c>
      <c r="E159" s="15">
        <f t="shared" si="28"/>
        <v>229171</v>
      </c>
      <c r="F159" s="15">
        <f t="shared" si="28"/>
        <v>710044</v>
      </c>
      <c r="G159" s="15">
        <f t="shared" si="28"/>
        <v>19</v>
      </c>
      <c r="H159" s="15">
        <f t="shared" si="28"/>
        <v>2002652</v>
      </c>
    </row>
    <row r="160" spans="1:8" ht="12.75">
      <c r="A160" s="11" t="s">
        <v>32</v>
      </c>
      <c r="B160" s="15">
        <v>438</v>
      </c>
      <c r="C160" s="15">
        <v>74</v>
      </c>
      <c r="D160" s="15">
        <v>78</v>
      </c>
      <c r="E160" s="15">
        <v>0</v>
      </c>
      <c r="F160" s="15">
        <v>1</v>
      </c>
      <c r="G160" s="15">
        <v>4</v>
      </c>
      <c r="H160" s="15">
        <v>595</v>
      </c>
    </row>
    <row r="161" spans="1:8" ht="12.75">
      <c r="A161" s="11" t="s">
        <v>33</v>
      </c>
      <c r="B161" s="15">
        <v>11074</v>
      </c>
      <c r="C161" s="15">
        <v>2</v>
      </c>
      <c r="D161" s="15">
        <v>585347</v>
      </c>
      <c r="E161" s="15">
        <v>64856</v>
      </c>
      <c r="F161" s="15">
        <v>701197</v>
      </c>
      <c r="G161" s="15">
        <v>15</v>
      </c>
      <c r="H161" s="15">
        <v>1362490</v>
      </c>
    </row>
    <row r="162" spans="1:8" ht="12.75">
      <c r="A162" s="11" t="s">
        <v>34</v>
      </c>
      <c r="B162" s="15">
        <v>638</v>
      </c>
      <c r="C162" s="15">
        <v>0</v>
      </c>
      <c r="D162" s="15">
        <v>267277</v>
      </c>
      <c r="E162" s="15">
        <v>46818</v>
      </c>
      <c r="F162" s="15">
        <v>1</v>
      </c>
      <c r="G162" s="15">
        <v>0</v>
      </c>
      <c r="H162" s="15">
        <v>314734</v>
      </c>
    </row>
    <row r="163" spans="1:8" ht="12.75">
      <c r="A163" s="11" t="s">
        <v>35</v>
      </c>
      <c r="B163" s="15">
        <v>248</v>
      </c>
      <c r="C163" s="15">
        <v>97</v>
      </c>
      <c r="D163" s="15">
        <v>198145</v>
      </c>
      <c r="E163" s="15">
        <v>117497</v>
      </c>
      <c r="F163" s="15">
        <v>8845</v>
      </c>
      <c r="G163" s="15">
        <v>0</v>
      </c>
      <c r="H163" s="15">
        <v>324833</v>
      </c>
    </row>
    <row r="164" spans="1:8" ht="12.75">
      <c r="A164" s="12" t="s">
        <v>36</v>
      </c>
      <c r="B164" s="10">
        <f aca="true" t="shared" si="29" ref="B164:H164">SUM(B165:B174)</f>
        <v>639718</v>
      </c>
      <c r="C164" s="10">
        <f t="shared" si="29"/>
        <v>104758</v>
      </c>
      <c r="D164" s="10">
        <f t="shared" si="29"/>
        <v>8734651</v>
      </c>
      <c r="E164" s="10">
        <f t="shared" si="29"/>
        <v>3044569</v>
      </c>
      <c r="F164" s="10">
        <f t="shared" si="29"/>
        <v>962244</v>
      </c>
      <c r="G164" s="10">
        <f t="shared" si="29"/>
        <v>517</v>
      </c>
      <c r="H164" s="10">
        <f t="shared" si="29"/>
        <v>13486453</v>
      </c>
    </row>
    <row r="165" spans="1:8" ht="12.75">
      <c r="A165" s="11" t="s">
        <v>37</v>
      </c>
      <c r="B165" s="15">
        <v>116669</v>
      </c>
      <c r="C165" s="15">
        <v>3279</v>
      </c>
      <c r="D165" s="15">
        <v>656001</v>
      </c>
      <c r="E165" s="15">
        <v>256880</v>
      </c>
      <c r="F165" s="15">
        <v>8621</v>
      </c>
      <c r="G165" s="15">
        <v>22</v>
      </c>
      <c r="H165" s="15">
        <v>1041472</v>
      </c>
    </row>
    <row r="166" spans="1:8" ht="12.75">
      <c r="A166" s="11" t="s">
        <v>38</v>
      </c>
      <c r="B166" s="15">
        <v>116396</v>
      </c>
      <c r="C166" s="15">
        <v>7312</v>
      </c>
      <c r="D166" s="15">
        <v>1887386</v>
      </c>
      <c r="E166" s="15">
        <v>673754</v>
      </c>
      <c r="F166" s="15">
        <v>146548</v>
      </c>
      <c r="G166" s="15">
        <v>0</v>
      </c>
      <c r="H166" s="15">
        <v>2831395</v>
      </c>
    </row>
    <row r="167" spans="1:8" ht="12.75">
      <c r="A167" s="11" t="s">
        <v>39</v>
      </c>
      <c r="B167" s="15">
        <v>19966</v>
      </c>
      <c r="C167" s="15">
        <v>0</v>
      </c>
      <c r="D167" s="15">
        <v>2271</v>
      </c>
      <c r="E167" s="15">
        <v>19</v>
      </c>
      <c r="F167" s="15">
        <v>0</v>
      </c>
      <c r="G167" s="15">
        <v>232</v>
      </c>
      <c r="H167" s="15">
        <v>22487</v>
      </c>
    </row>
    <row r="168" spans="1:8" ht="12.75">
      <c r="A168" s="11" t="s">
        <v>40</v>
      </c>
      <c r="B168" s="10">
        <v>27816</v>
      </c>
      <c r="C168" s="10">
        <v>14390</v>
      </c>
      <c r="D168" s="10">
        <v>1843531</v>
      </c>
      <c r="E168" s="10">
        <v>768001</v>
      </c>
      <c r="F168" s="10">
        <v>158832</v>
      </c>
      <c r="G168" s="10">
        <v>0</v>
      </c>
      <c r="H168" s="10">
        <v>2812569</v>
      </c>
    </row>
    <row r="169" spans="1:8" ht="12.75">
      <c r="A169" s="11" t="s">
        <v>41</v>
      </c>
      <c r="B169" s="10">
        <v>35514</v>
      </c>
      <c r="C169" s="10">
        <v>511</v>
      </c>
      <c r="D169" s="10">
        <v>71943</v>
      </c>
      <c r="E169" s="10">
        <v>74729</v>
      </c>
      <c r="F169" s="10">
        <v>1107</v>
      </c>
      <c r="G169" s="10">
        <v>0</v>
      </c>
      <c r="H169" s="10">
        <v>183803</v>
      </c>
    </row>
    <row r="170" spans="1:8" ht="12.75">
      <c r="A170" s="11" t="s">
        <v>42</v>
      </c>
      <c r="B170" s="10">
        <v>66666</v>
      </c>
      <c r="C170" s="10">
        <v>23997</v>
      </c>
      <c r="D170" s="10">
        <v>2435532</v>
      </c>
      <c r="E170" s="10">
        <v>206081</v>
      </c>
      <c r="F170" s="10">
        <v>603286</v>
      </c>
      <c r="G170" s="10">
        <v>1</v>
      </c>
      <c r="H170" s="10">
        <v>3335563</v>
      </c>
    </row>
    <row r="171" spans="1:8" ht="12.75">
      <c r="A171" s="11" t="s">
        <v>43</v>
      </c>
      <c r="B171" s="10">
        <v>1090</v>
      </c>
      <c r="C171" s="10">
        <v>105</v>
      </c>
      <c r="D171" s="10">
        <v>1451</v>
      </c>
      <c r="E171" s="10">
        <v>812</v>
      </c>
      <c r="F171" s="10">
        <v>1</v>
      </c>
      <c r="G171" s="10">
        <v>0</v>
      </c>
      <c r="H171" s="10">
        <v>3459</v>
      </c>
    </row>
    <row r="172" spans="1:8" ht="12.75">
      <c r="A172" s="11" t="s">
        <v>44</v>
      </c>
      <c r="B172" s="10">
        <v>2017</v>
      </c>
      <c r="C172" s="10">
        <v>71</v>
      </c>
      <c r="D172" s="10">
        <v>1473</v>
      </c>
      <c r="E172" s="10">
        <v>23</v>
      </c>
      <c r="F172" s="10">
        <v>10</v>
      </c>
      <c r="G172" s="10">
        <v>1</v>
      </c>
      <c r="H172" s="10">
        <v>3595</v>
      </c>
    </row>
    <row r="173" spans="1:8" ht="12.75">
      <c r="A173" s="11" t="s">
        <v>45</v>
      </c>
      <c r="B173" s="15">
        <v>3479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3479</v>
      </c>
    </row>
    <row r="174" spans="1:8" ht="12.75">
      <c r="A174" s="11" t="s">
        <v>46</v>
      </c>
      <c r="B174" s="15">
        <v>250105</v>
      </c>
      <c r="C174" s="15">
        <v>55093</v>
      </c>
      <c r="D174" s="15">
        <v>1835063</v>
      </c>
      <c r="E174" s="15">
        <v>1064270</v>
      </c>
      <c r="F174" s="15">
        <v>43839</v>
      </c>
      <c r="G174" s="15">
        <v>261</v>
      </c>
      <c r="H174" s="15">
        <v>3248631</v>
      </c>
    </row>
    <row r="175" spans="1:8" ht="12.75">
      <c r="A175" s="8" t="s">
        <v>47</v>
      </c>
      <c r="B175" s="9">
        <f aca="true" t="shared" si="30" ref="B175:H175">SUM(B176:B178)</f>
        <v>34940</v>
      </c>
      <c r="C175" s="9">
        <f t="shared" si="30"/>
        <v>24462</v>
      </c>
      <c r="D175" s="9">
        <f t="shared" si="30"/>
        <v>45792</v>
      </c>
      <c r="E175" s="9">
        <f t="shared" si="30"/>
        <v>4037</v>
      </c>
      <c r="F175" s="9">
        <f t="shared" si="30"/>
        <v>99589</v>
      </c>
      <c r="G175" s="9">
        <f t="shared" si="30"/>
        <v>34</v>
      </c>
      <c r="H175" s="9">
        <f t="shared" si="30"/>
        <v>208855</v>
      </c>
    </row>
    <row r="176" spans="1:8" ht="12.75">
      <c r="A176" s="11" t="s">
        <v>48</v>
      </c>
      <c r="B176" s="15">
        <v>4574</v>
      </c>
      <c r="C176" s="15">
        <v>3142</v>
      </c>
      <c r="D176" s="15">
        <v>7361</v>
      </c>
      <c r="E176" s="15">
        <v>1022</v>
      </c>
      <c r="F176" s="15">
        <v>1</v>
      </c>
      <c r="G176" s="15">
        <v>0</v>
      </c>
      <c r="H176" s="15">
        <v>16100</v>
      </c>
    </row>
    <row r="177" spans="1:8" ht="12.75">
      <c r="A177" s="11" t="s">
        <v>49</v>
      </c>
      <c r="B177" s="15">
        <v>15219</v>
      </c>
      <c r="C177" s="15">
        <v>3477</v>
      </c>
      <c r="D177" s="15">
        <v>2614</v>
      </c>
      <c r="E177" s="15">
        <v>0</v>
      </c>
      <c r="F177" s="15">
        <v>43349</v>
      </c>
      <c r="G177" s="15">
        <v>2</v>
      </c>
      <c r="H177" s="15">
        <v>64662</v>
      </c>
    </row>
    <row r="178" spans="1:8" ht="12.75">
      <c r="A178" s="11" t="s">
        <v>50</v>
      </c>
      <c r="B178" s="15">
        <v>15147</v>
      </c>
      <c r="C178" s="15">
        <v>17843</v>
      </c>
      <c r="D178" s="15">
        <v>35817</v>
      </c>
      <c r="E178" s="15">
        <v>3015</v>
      </c>
      <c r="F178" s="15">
        <v>56239</v>
      </c>
      <c r="G178" s="15">
        <v>32</v>
      </c>
      <c r="H178" s="15">
        <v>128093</v>
      </c>
    </row>
    <row r="179" spans="1:8" ht="12.75">
      <c r="A179" s="8" t="s">
        <v>51</v>
      </c>
      <c r="B179" s="9">
        <f aca="true" t="shared" si="31" ref="B179:H179">SUM(B145,B158,B175)</f>
        <v>17406307</v>
      </c>
      <c r="C179" s="9">
        <f t="shared" si="31"/>
        <v>2019045</v>
      </c>
      <c r="D179" s="9">
        <f t="shared" si="31"/>
        <v>24413112</v>
      </c>
      <c r="E179" s="9">
        <f t="shared" si="31"/>
        <v>9756864</v>
      </c>
      <c r="F179" s="9">
        <f t="shared" si="31"/>
        <v>6653324</v>
      </c>
      <c r="G179" s="9">
        <f t="shared" si="31"/>
        <v>2846924</v>
      </c>
      <c r="H179" s="9">
        <f t="shared" si="31"/>
        <v>63095574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66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72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13039136</v>
      </c>
      <c r="C10" s="9">
        <f t="shared" si="0"/>
        <v>1741246</v>
      </c>
      <c r="D10" s="9">
        <f t="shared" si="0"/>
        <v>13447807</v>
      </c>
      <c r="E10" s="9">
        <f t="shared" si="0"/>
        <v>5780277</v>
      </c>
      <c r="F10" s="9">
        <f t="shared" si="0"/>
        <v>3801297</v>
      </c>
      <c r="G10" s="9">
        <f t="shared" si="0"/>
        <v>449656</v>
      </c>
      <c r="H10" s="9">
        <f t="shared" si="0"/>
        <v>38259419</v>
      </c>
    </row>
    <row r="11" spans="1:8" ht="12.75">
      <c r="A11" s="6" t="s">
        <v>18</v>
      </c>
      <c r="B11" s="10">
        <f aca="true" t="shared" si="1" ref="B11:H11">SUM(B12:B16)</f>
        <v>773486</v>
      </c>
      <c r="C11" s="10">
        <f t="shared" si="1"/>
        <v>9957</v>
      </c>
      <c r="D11" s="10">
        <f t="shared" si="1"/>
        <v>678761</v>
      </c>
      <c r="E11" s="10">
        <f t="shared" si="1"/>
        <v>8526</v>
      </c>
      <c r="F11" s="10">
        <f t="shared" si="1"/>
        <v>933192</v>
      </c>
      <c r="G11" s="10">
        <f t="shared" si="1"/>
        <v>170</v>
      </c>
      <c r="H11" s="10">
        <f t="shared" si="1"/>
        <v>2404091</v>
      </c>
    </row>
    <row r="12" spans="1:8" ht="12.75">
      <c r="A12" s="11" t="s">
        <v>19</v>
      </c>
      <c r="B12" s="10">
        <v>164562</v>
      </c>
      <c r="C12" s="10">
        <v>7277</v>
      </c>
      <c r="D12" s="10">
        <v>327187</v>
      </c>
      <c r="E12" s="10">
        <v>3417</v>
      </c>
      <c r="F12" s="10">
        <v>786902</v>
      </c>
      <c r="G12" s="10">
        <v>72</v>
      </c>
      <c r="H12" s="10">
        <v>1289416</v>
      </c>
    </row>
    <row r="13" spans="1:8" ht="12.75">
      <c r="A13" s="11" t="s">
        <v>20</v>
      </c>
      <c r="B13" s="10">
        <v>23854</v>
      </c>
      <c r="C13" s="10">
        <v>8</v>
      </c>
      <c r="D13" s="10">
        <v>25948</v>
      </c>
      <c r="E13" s="10">
        <v>0</v>
      </c>
      <c r="F13" s="10">
        <v>6</v>
      </c>
      <c r="G13" s="10">
        <v>2</v>
      </c>
      <c r="H13" s="10">
        <v>49818</v>
      </c>
    </row>
    <row r="14" spans="1:8" ht="12.75">
      <c r="A14" s="11" t="s">
        <v>21</v>
      </c>
      <c r="B14" s="10">
        <v>235365</v>
      </c>
      <c r="C14" s="10">
        <v>1597</v>
      </c>
      <c r="D14" s="10">
        <v>304119</v>
      </c>
      <c r="E14" s="10">
        <v>3375</v>
      </c>
      <c r="F14" s="10">
        <v>146182</v>
      </c>
      <c r="G14" s="10">
        <v>69</v>
      </c>
      <c r="H14" s="10">
        <v>690707</v>
      </c>
    </row>
    <row r="15" spans="1:8" ht="12.75">
      <c r="A15" s="11" t="s">
        <v>22</v>
      </c>
      <c r="B15" s="10">
        <v>4911</v>
      </c>
      <c r="C15" s="10">
        <v>1033</v>
      </c>
      <c r="D15" s="10">
        <v>520</v>
      </c>
      <c r="E15" s="10">
        <v>1702</v>
      </c>
      <c r="F15" s="10">
        <v>2</v>
      </c>
      <c r="G15" s="10">
        <v>0</v>
      </c>
      <c r="H15" s="10">
        <v>8167</v>
      </c>
    </row>
    <row r="16" spans="1:8" ht="12.75">
      <c r="A16" s="11" t="s">
        <v>23</v>
      </c>
      <c r="B16" s="10">
        <v>344794</v>
      </c>
      <c r="C16" s="10">
        <v>42</v>
      </c>
      <c r="D16" s="10">
        <v>20987</v>
      </c>
      <c r="E16" s="10">
        <v>32</v>
      </c>
      <c r="F16" s="10">
        <v>100</v>
      </c>
      <c r="G16" s="10">
        <v>27</v>
      </c>
      <c r="H16" s="10">
        <v>365983</v>
      </c>
    </row>
    <row r="17" spans="1:8" ht="12.75">
      <c r="A17" s="6" t="s">
        <v>24</v>
      </c>
      <c r="B17" s="10">
        <f aca="true" t="shared" si="2" ref="B17:H17">SUM(B18:B22)</f>
        <v>12265650</v>
      </c>
      <c r="C17" s="10">
        <f t="shared" si="2"/>
        <v>1731289</v>
      </c>
      <c r="D17" s="10">
        <f t="shared" si="2"/>
        <v>12769046</v>
      </c>
      <c r="E17" s="10">
        <f t="shared" si="2"/>
        <v>5771751</v>
      </c>
      <c r="F17" s="10">
        <f t="shared" si="2"/>
        <v>2868105</v>
      </c>
      <c r="G17" s="10">
        <f t="shared" si="2"/>
        <v>449486</v>
      </c>
      <c r="H17" s="10">
        <f t="shared" si="2"/>
        <v>35855328</v>
      </c>
    </row>
    <row r="18" spans="1:8" ht="12.75">
      <c r="A18" s="11" t="s">
        <v>25</v>
      </c>
      <c r="B18" s="10">
        <v>354</v>
      </c>
      <c r="C18" s="10">
        <v>25</v>
      </c>
      <c r="D18" s="10">
        <v>766</v>
      </c>
      <c r="E18" s="10">
        <v>6</v>
      </c>
      <c r="F18" s="10">
        <v>536</v>
      </c>
      <c r="G18" s="10">
        <v>0</v>
      </c>
      <c r="H18" s="10">
        <v>1687</v>
      </c>
    </row>
    <row r="19" spans="1:8" ht="12.75">
      <c r="A19" s="11" t="s">
        <v>26</v>
      </c>
      <c r="B19" s="10">
        <v>6467340</v>
      </c>
      <c r="C19" s="10">
        <v>1500121</v>
      </c>
      <c r="D19" s="10">
        <v>8401915</v>
      </c>
      <c r="E19" s="10">
        <v>2954794</v>
      </c>
      <c r="F19" s="10">
        <v>2203711</v>
      </c>
      <c r="G19" s="10">
        <v>65681</v>
      </c>
      <c r="H19" s="10">
        <v>21593562</v>
      </c>
    </row>
    <row r="20" spans="1:8" ht="12.75">
      <c r="A20" s="11" t="s">
        <v>27</v>
      </c>
      <c r="B20" s="10">
        <v>63445</v>
      </c>
      <c r="C20" s="10">
        <v>31</v>
      </c>
      <c r="D20" s="10">
        <v>638606</v>
      </c>
      <c r="E20" s="10">
        <v>2450674</v>
      </c>
      <c r="F20" s="10">
        <v>9</v>
      </c>
      <c r="G20" s="10">
        <v>0</v>
      </c>
      <c r="H20" s="10">
        <v>3152766</v>
      </c>
    </row>
    <row r="21" spans="1:8" ht="12.75">
      <c r="A21" s="11" t="s">
        <v>28</v>
      </c>
      <c r="B21" s="10">
        <v>242625</v>
      </c>
      <c r="C21" s="10">
        <v>44812</v>
      </c>
      <c r="D21" s="10">
        <v>376999</v>
      </c>
      <c r="E21" s="10">
        <v>11514</v>
      </c>
      <c r="F21" s="10">
        <v>98674</v>
      </c>
      <c r="G21" s="10">
        <v>1831</v>
      </c>
      <c r="H21" s="10">
        <v>776455</v>
      </c>
    </row>
    <row r="22" spans="1:8" ht="12.75">
      <c r="A22" s="11" t="s">
        <v>29</v>
      </c>
      <c r="B22" s="10">
        <v>5491886</v>
      </c>
      <c r="C22" s="10">
        <v>186300</v>
      </c>
      <c r="D22" s="10">
        <v>3350760</v>
      </c>
      <c r="E22" s="10">
        <v>354763</v>
      </c>
      <c r="F22" s="10">
        <v>565175</v>
      </c>
      <c r="G22" s="10">
        <v>381974</v>
      </c>
      <c r="H22" s="10">
        <v>10330858</v>
      </c>
    </row>
    <row r="23" spans="1:8" ht="12.75">
      <c r="A23" s="8" t="s">
        <v>30</v>
      </c>
      <c r="B23" s="9">
        <f aca="true" t="shared" si="3" ref="B23:H23">SUM(B24,B29)</f>
        <v>843735</v>
      </c>
      <c r="C23" s="9">
        <f t="shared" si="3"/>
        <v>125051</v>
      </c>
      <c r="D23" s="9">
        <f t="shared" si="3"/>
        <v>10023292</v>
      </c>
      <c r="E23" s="9">
        <f t="shared" si="3"/>
        <v>2999518</v>
      </c>
      <c r="F23" s="9">
        <f t="shared" si="3"/>
        <v>891384</v>
      </c>
      <c r="G23" s="9">
        <f t="shared" si="3"/>
        <v>39</v>
      </c>
      <c r="H23" s="9">
        <f t="shared" si="3"/>
        <v>14883018</v>
      </c>
    </row>
    <row r="24" spans="1:8" ht="12.75">
      <c r="A24" s="6" t="s">
        <v>31</v>
      </c>
      <c r="B24" s="10">
        <f aca="true" t="shared" si="4" ref="B24:H24">SUM(B25:B28)</f>
        <v>1034</v>
      </c>
      <c r="C24" s="10">
        <f t="shared" si="4"/>
        <v>16</v>
      </c>
      <c r="D24" s="10">
        <f t="shared" si="4"/>
        <v>1062724</v>
      </c>
      <c r="E24" s="10">
        <f t="shared" si="4"/>
        <v>140911</v>
      </c>
      <c r="F24" s="10">
        <f t="shared" si="4"/>
        <v>10269</v>
      </c>
      <c r="G24" s="10">
        <f t="shared" si="4"/>
        <v>2</v>
      </c>
      <c r="H24" s="10">
        <f t="shared" si="4"/>
        <v>1214958</v>
      </c>
    </row>
    <row r="25" spans="1:8" ht="12.75">
      <c r="A25" s="11" t="s">
        <v>32</v>
      </c>
      <c r="B25" s="10">
        <v>701</v>
      </c>
      <c r="C25" s="10">
        <v>16</v>
      </c>
      <c r="D25" s="10">
        <v>68</v>
      </c>
      <c r="E25" s="10">
        <v>0</v>
      </c>
      <c r="F25" s="10">
        <v>0</v>
      </c>
      <c r="G25" s="10">
        <v>2</v>
      </c>
      <c r="H25" s="10">
        <v>787</v>
      </c>
    </row>
    <row r="26" spans="1:8" ht="12.75">
      <c r="A26" s="11" t="s">
        <v>33</v>
      </c>
      <c r="B26" s="10">
        <v>145</v>
      </c>
      <c r="C26" s="10">
        <v>0</v>
      </c>
      <c r="D26" s="10">
        <v>700722</v>
      </c>
      <c r="E26" s="10">
        <v>65055</v>
      </c>
      <c r="F26" s="10">
        <v>9</v>
      </c>
      <c r="G26" s="10">
        <v>0</v>
      </c>
      <c r="H26" s="10">
        <v>765931</v>
      </c>
    </row>
    <row r="27" spans="1:8" ht="12.75">
      <c r="A27" s="11" t="s">
        <v>34</v>
      </c>
      <c r="B27" s="10">
        <v>0</v>
      </c>
      <c r="C27" s="10">
        <v>0</v>
      </c>
      <c r="D27" s="10">
        <v>254580</v>
      </c>
      <c r="E27" s="10">
        <v>66321</v>
      </c>
      <c r="F27" s="10">
        <v>0</v>
      </c>
      <c r="G27" s="10">
        <v>0</v>
      </c>
      <c r="H27" s="10">
        <v>320902</v>
      </c>
    </row>
    <row r="28" spans="1:8" ht="12.75">
      <c r="A28" s="11" t="s">
        <v>35</v>
      </c>
      <c r="B28" s="10">
        <v>188</v>
      </c>
      <c r="C28" s="10">
        <v>0</v>
      </c>
      <c r="D28" s="10">
        <v>107354</v>
      </c>
      <c r="E28" s="10">
        <v>9535</v>
      </c>
      <c r="F28" s="10">
        <v>10260</v>
      </c>
      <c r="G28" s="10">
        <v>0</v>
      </c>
      <c r="H28" s="10">
        <v>127338</v>
      </c>
    </row>
    <row r="29" spans="1:8" ht="12.75">
      <c r="A29" s="12" t="s">
        <v>36</v>
      </c>
      <c r="B29" s="10">
        <f aca="true" t="shared" si="5" ref="B29:H29">SUM(B30:B39)</f>
        <v>842701</v>
      </c>
      <c r="C29" s="10">
        <f t="shared" si="5"/>
        <v>125035</v>
      </c>
      <c r="D29" s="10">
        <f t="shared" si="5"/>
        <v>8960568</v>
      </c>
      <c r="E29" s="10">
        <f t="shared" si="5"/>
        <v>2858607</v>
      </c>
      <c r="F29" s="10">
        <f t="shared" si="5"/>
        <v>881115</v>
      </c>
      <c r="G29" s="10">
        <f t="shared" si="5"/>
        <v>37</v>
      </c>
      <c r="H29" s="10">
        <f t="shared" si="5"/>
        <v>13668060</v>
      </c>
    </row>
    <row r="30" spans="1:8" ht="12.75">
      <c r="A30" s="11" t="s">
        <v>37</v>
      </c>
      <c r="B30" s="10">
        <v>112365</v>
      </c>
      <c r="C30" s="10">
        <v>3711</v>
      </c>
      <c r="D30" s="10">
        <v>735579</v>
      </c>
      <c r="E30" s="10">
        <v>195217</v>
      </c>
      <c r="F30" s="10">
        <v>16539</v>
      </c>
      <c r="G30" s="10">
        <v>0</v>
      </c>
      <c r="H30" s="10">
        <v>1063411</v>
      </c>
    </row>
    <row r="31" spans="1:8" ht="12.75">
      <c r="A31" s="11" t="s">
        <v>38</v>
      </c>
      <c r="B31" s="10">
        <v>89365</v>
      </c>
      <c r="C31" s="10">
        <v>10969</v>
      </c>
      <c r="D31" s="10">
        <v>1775092</v>
      </c>
      <c r="E31" s="10">
        <v>610708</v>
      </c>
      <c r="F31" s="10">
        <v>104376</v>
      </c>
      <c r="G31" s="10">
        <v>0</v>
      </c>
      <c r="H31" s="10">
        <v>2590510</v>
      </c>
    </row>
    <row r="32" spans="1:8" ht="12.75">
      <c r="A32" s="11" t="s">
        <v>39</v>
      </c>
      <c r="B32" s="10">
        <v>13729</v>
      </c>
      <c r="C32" s="10">
        <v>0</v>
      </c>
      <c r="D32" s="10">
        <v>655</v>
      </c>
      <c r="E32" s="10">
        <v>1</v>
      </c>
      <c r="F32" s="10">
        <v>0</v>
      </c>
      <c r="G32" s="10">
        <v>0</v>
      </c>
      <c r="H32" s="10">
        <v>14385</v>
      </c>
    </row>
    <row r="33" spans="1:8" ht="12.75">
      <c r="A33" s="11" t="s">
        <v>40</v>
      </c>
      <c r="B33" s="10">
        <v>27096</v>
      </c>
      <c r="C33" s="10">
        <v>10096</v>
      </c>
      <c r="D33" s="10">
        <v>2036495</v>
      </c>
      <c r="E33" s="10">
        <v>688062</v>
      </c>
      <c r="F33" s="10">
        <v>162013</v>
      </c>
      <c r="G33" s="10">
        <v>0</v>
      </c>
      <c r="H33" s="10">
        <v>2923761</v>
      </c>
    </row>
    <row r="34" spans="1:8" ht="12.75">
      <c r="A34" s="11" t="s">
        <v>41</v>
      </c>
      <c r="B34" s="10">
        <v>34474</v>
      </c>
      <c r="C34" s="10">
        <v>755</v>
      </c>
      <c r="D34" s="10">
        <v>68090</v>
      </c>
      <c r="E34" s="10">
        <v>75237</v>
      </c>
      <c r="F34" s="10">
        <v>1216</v>
      </c>
      <c r="G34" s="10">
        <v>0</v>
      </c>
      <c r="H34" s="10">
        <v>179771</v>
      </c>
    </row>
    <row r="35" spans="1:8" ht="12.75">
      <c r="A35" s="11" t="s">
        <v>42</v>
      </c>
      <c r="B35" s="10">
        <v>38991</v>
      </c>
      <c r="C35" s="10">
        <v>43347</v>
      </c>
      <c r="D35" s="10">
        <v>2417444</v>
      </c>
      <c r="E35" s="10">
        <v>226202</v>
      </c>
      <c r="F35" s="10">
        <v>568521</v>
      </c>
      <c r="G35" s="10">
        <v>1</v>
      </c>
      <c r="H35" s="10">
        <v>3294505</v>
      </c>
    </row>
    <row r="36" spans="1:8" ht="12.75">
      <c r="A36" s="11" t="s">
        <v>43</v>
      </c>
      <c r="B36" s="10">
        <v>1199</v>
      </c>
      <c r="C36" s="10">
        <v>80</v>
      </c>
      <c r="D36" s="10">
        <v>2</v>
      </c>
      <c r="E36" s="10">
        <v>815</v>
      </c>
      <c r="F36" s="10">
        <v>1</v>
      </c>
      <c r="G36" s="10">
        <v>0</v>
      </c>
      <c r="H36" s="10">
        <v>2097</v>
      </c>
    </row>
    <row r="37" spans="1:8" ht="12.75">
      <c r="A37" s="11" t="s">
        <v>44</v>
      </c>
      <c r="B37" s="10">
        <v>1948</v>
      </c>
      <c r="C37" s="10">
        <v>105</v>
      </c>
      <c r="D37" s="10">
        <v>1230</v>
      </c>
      <c r="E37" s="10">
        <v>34</v>
      </c>
      <c r="F37" s="10">
        <v>487</v>
      </c>
      <c r="G37" s="10">
        <v>7</v>
      </c>
      <c r="H37" s="10">
        <v>3811</v>
      </c>
    </row>
    <row r="38" spans="1:8" ht="12.75">
      <c r="A38" s="11" t="s">
        <v>45</v>
      </c>
      <c r="B38" s="10">
        <v>1285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1285</v>
      </c>
    </row>
    <row r="39" spans="1:8" ht="12.75">
      <c r="A39" s="11" t="s">
        <v>46</v>
      </c>
      <c r="B39" s="10">
        <v>522249</v>
      </c>
      <c r="C39" s="10">
        <v>55972</v>
      </c>
      <c r="D39" s="10">
        <v>1925981</v>
      </c>
      <c r="E39" s="10">
        <v>1062331</v>
      </c>
      <c r="F39" s="10">
        <v>27962</v>
      </c>
      <c r="G39" s="10">
        <v>29</v>
      </c>
      <c r="H39" s="10">
        <v>3594524</v>
      </c>
    </row>
    <row r="40" spans="1:8" ht="12.75">
      <c r="A40" s="8" t="s">
        <v>47</v>
      </c>
      <c r="B40" s="9">
        <f aca="true" t="shared" si="6" ref="B40:H40">SUM(B41:B43)</f>
        <v>41052</v>
      </c>
      <c r="C40" s="9">
        <f t="shared" si="6"/>
        <v>15002</v>
      </c>
      <c r="D40" s="9">
        <f t="shared" si="6"/>
        <v>43706</v>
      </c>
      <c r="E40" s="9">
        <f t="shared" si="6"/>
        <v>3645</v>
      </c>
      <c r="F40" s="9">
        <f t="shared" si="6"/>
        <v>86813</v>
      </c>
      <c r="G40" s="9">
        <f t="shared" si="6"/>
        <v>15</v>
      </c>
      <c r="H40" s="9">
        <f t="shared" si="6"/>
        <v>190233</v>
      </c>
    </row>
    <row r="41" spans="1:8" ht="12.75">
      <c r="A41" s="11" t="s">
        <v>48</v>
      </c>
      <c r="B41" s="10">
        <v>4990</v>
      </c>
      <c r="C41" s="10">
        <v>3203</v>
      </c>
      <c r="D41" s="10">
        <v>5341</v>
      </c>
      <c r="E41" s="10">
        <v>1026</v>
      </c>
      <c r="F41" s="10">
        <v>2260</v>
      </c>
      <c r="G41" s="10">
        <v>0</v>
      </c>
      <c r="H41" s="10">
        <v>16820</v>
      </c>
    </row>
    <row r="42" spans="1:8" ht="12.75">
      <c r="A42" s="11" t="s">
        <v>49</v>
      </c>
      <c r="B42" s="10">
        <v>13352</v>
      </c>
      <c r="C42" s="10">
        <v>2337</v>
      </c>
      <c r="D42" s="10">
        <v>2625</v>
      </c>
      <c r="E42" s="10">
        <v>0</v>
      </c>
      <c r="F42" s="10">
        <v>25691</v>
      </c>
      <c r="G42" s="10">
        <v>0</v>
      </c>
      <c r="H42" s="10">
        <v>44005</v>
      </c>
    </row>
    <row r="43" spans="1:8" ht="12.75">
      <c r="A43" s="11" t="s">
        <v>50</v>
      </c>
      <c r="B43" s="10">
        <v>22710</v>
      </c>
      <c r="C43" s="10">
        <v>9462</v>
      </c>
      <c r="D43" s="10">
        <v>35740</v>
      </c>
      <c r="E43" s="10">
        <v>2619</v>
      </c>
      <c r="F43" s="10">
        <v>58862</v>
      </c>
      <c r="G43" s="10">
        <v>15</v>
      </c>
      <c r="H43" s="10">
        <v>129408</v>
      </c>
    </row>
    <row r="44" spans="1:8" ht="12.75">
      <c r="A44" s="8" t="s">
        <v>51</v>
      </c>
      <c r="B44" s="9">
        <f aca="true" t="shared" si="7" ref="B44:H44">SUM(B10,B23,B40)</f>
        <v>13923923</v>
      </c>
      <c r="C44" s="9">
        <f t="shared" si="7"/>
        <v>1881299</v>
      </c>
      <c r="D44" s="9">
        <f t="shared" si="7"/>
        <v>23514805</v>
      </c>
      <c r="E44" s="9">
        <f t="shared" si="7"/>
        <v>8783440</v>
      </c>
      <c r="F44" s="9">
        <f t="shared" si="7"/>
        <v>4779494</v>
      </c>
      <c r="G44" s="9">
        <f t="shared" si="7"/>
        <v>449710</v>
      </c>
      <c r="H44" s="9">
        <f t="shared" si="7"/>
        <v>53332670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125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3462682</v>
      </c>
      <c r="C55" s="9">
        <f t="shared" si="8"/>
        <v>158187</v>
      </c>
      <c r="D55" s="9">
        <f t="shared" si="8"/>
        <v>1210768</v>
      </c>
      <c r="E55" s="9">
        <f t="shared" si="8"/>
        <v>912189</v>
      </c>
      <c r="F55" s="9">
        <f t="shared" si="8"/>
        <v>1050192</v>
      </c>
      <c r="G55" s="9">
        <f t="shared" si="8"/>
        <v>2406738</v>
      </c>
      <c r="H55" s="9">
        <f t="shared" si="8"/>
        <v>9200758</v>
      </c>
    </row>
    <row r="56" spans="1:8" ht="12.75">
      <c r="A56" s="6" t="s">
        <v>18</v>
      </c>
      <c r="B56" s="15">
        <f aca="true" t="shared" si="9" ref="B56:H56">SUM(B57:B61)</f>
        <v>2126022</v>
      </c>
      <c r="C56" s="15">
        <f t="shared" si="9"/>
        <v>100190</v>
      </c>
      <c r="D56" s="15">
        <f t="shared" si="9"/>
        <v>405028</v>
      </c>
      <c r="E56" s="15">
        <f t="shared" si="9"/>
        <v>65298</v>
      </c>
      <c r="F56" s="15">
        <f t="shared" si="9"/>
        <v>619989</v>
      </c>
      <c r="G56" s="15">
        <f t="shared" si="9"/>
        <v>15518</v>
      </c>
      <c r="H56" s="15">
        <f t="shared" si="9"/>
        <v>3332044</v>
      </c>
    </row>
    <row r="57" spans="1:8" ht="12.75">
      <c r="A57" s="11" t="s">
        <v>19</v>
      </c>
      <c r="B57" s="15">
        <v>1782863</v>
      </c>
      <c r="C57" s="15">
        <v>100061</v>
      </c>
      <c r="D57" s="15">
        <v>379769</v>
      </c>
      <c r="E57" s="15">
        <v>29751</v>
      </c>
      <c r="F57" s="15">
        <v>586997</v>
      </c>
      <c r="G57" s="15">
        <v>14298</v>
      </c>
      <c r="H57" s="15">
        <v>2893739</v>
      </c>
    </row>
    <row r="58" spans="1:8" ht="12.75">
      <c r="A58" s="11" t="s">
        <v>20</v>
      </c>
      <c r="B58" s="15">
        <v>21</v>
      </c>
      <c r="C58" s="15">
        <v>0</v>
      </c>
      <c r="D58" s="15">
        <v>18631</v>
      </c>
      <c r="E58" s="15">
        <v>34492</v>
      </c>
      <c r="F58" s="15">
        <v>21603</v>
      </c>
      <c r="G58" s="15">
        <v>37</v>
      </c>
      <c r="H58" s="15">
        <v>74785</v>
      </c>
    </row>
    <row r="59" spans="1:8" ht="12.75">
      <c r="A59" s="11" t="s">
        <v>21</v>
      </c>
      <c r="B59" s="15">
        <v>65349</v>
      </c>
      <c r="C59" s="15">
        <v>129</v>
      </c>
      <c r="D59" s="15">
        <v>1515</v>
      </c>
      <c r="E59" s="15">
        <v>465</v>
      </c>
      <c r="F59" s="15">
        <v>22</v>
      </c>
      <c r="G59" s="15">
        <v>448</v>
      </c>
      <c r="H59" s="15">
        <v>67927</v>
      </c>
    </row>
    <row r="60" spans="1:8" ht="12.75">
      <c r="A60" s="11" t="s">
        <v>22</v>
      </c>
      <c r="B60" s="15">
        <v>51</v>
      </c>
      <c r="C60" s="15">
        <v>0</v>
      </c>
      <c r="D60" s="15">
        <v>30</v>
      </c>
      <c r="E60" s="15">
        <v>16</v>
      </c>
      <c r="F60" s="15">
        <v>11367</v>
      </c>
      <c r="G60" s="15">
        <v>35</v>
      </c>
      <c r="H60" s="15">
        <v>11498</v>
      </c>
    </row>
    <row r="61" spans="1:8" ht="12.75">
      <c r="A61" s="11" t="s">
        <v>23</v>
      </c>
      <c r="B61" s="15">
        <v>277738</v>
      </c>
      <c r="C61" s="15">
        <v>0</v>
      </c>
      <c r="D61" s="15">
        <v>5083</v>
      </c>
      <c r="E61" s="15">
        <v>574</v>
      </c>
      <c r="F61" s="15">
        <v>0</v>
      </c>
      <c r="G61" s="15">
        <v>700</v>
      </c>
      <c r="H61" s="15">
        <v>284095</v>
      </c>
    </row>
    <row r="62" spans="1:8" ht="12.75">
      <c r="A62" s="6" t="s">
        <v>24</v>
      </c>
      <c r="B62" s="15">
        <f aca="true" t="shared" si="10" ref="B62:H62">SUM(B63:B67)</f>
        <v>1336660</v>
      </c>
      <c r="C62" s="15">
        <f t="shared" si="10"/>
        <v>57997</v>
      </c>
      <c r="D62" s="15">
        <f t="shared" si="10"/>
        <v>805740</v>
      </c>
      <c r="E62" s="15">
        <f t="shared" si="10"/>
        <v>846891</v>
      </c>
      <c r="F62" s="15">
        <f t="shared" si="10"/>
        <v>430203</v>
      </c>
      <c r="G62" s="15">
        <f t="shared" si="10"/>
        <v>2391220</v>
      </c>
      <c r="H62" s="15">
        <f t="shared" si="10"/>
        <v>5868714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270317</v>
      </c>
      <c r="C64" s="15">
        <v>45523</v>
      </c>
      <c r="D64" s="15">
        <v>159884</v>
      </c>
      <c r="E64" s="15">
        <v>342357</v>
      </c>
      <c r="F64" s="15">
        <v>372285</v>
      </c>
      <c r="G64" s="15">
        <v>13614</v>
      </c>
      <c r="H64" s="15">
        <v>1203981</v>
      </c>
    </row>
    <row r="65" spans="1:8" ht="12.75">
      <c r="A65" s="11" t="s">
        <v>27</v>
      </c>
      <c r="B65" s="15">
        <v>10412</v>
      </c>
      <c r="C65" s="15">
        <v>0</v>
      </c>
      <c r="D65" s="15">
        <v>3996</v>
      </c>
      <c r="E65" s="15">
        <v>462211</v>
      </c>
      <c r="F65" s="15">
        <v>0</v>
      </c>
      <c r="G65" s="15">
        <v>51</v>
      </c>
      <c r="H65" s="15">
        <v>476670</v>
      </c>
    </row>
    <row r="66" spans="1:8" ht="12.75">
      <c r="A66" s="11" t="s">
        <v>28</v>
      </c>
      <c r="B66" s="10">
        <v>15372</v>
      </c>
      <c r="C66" s="10">
        <v>33</v>
      </c>
      <c r="D66" s="10">
        <v>11849</v>
      </c>
      <c r="E66" s="10">
        <v>2266</v>
      </c>
      <c r="F66" s="10">
        <v>243</v>
      </c>
      <c r="G66" s="10">
        <v>23940</v>
      </c>
      <c r="H66" s="10">
        <v>53703</v>
      </c>
    </row>
    <row r="67" spans="1:8" ht="12.75">
      <c r="A67" s="11" t="s">
        <v>29</v>
      </c>
      <c r="B67" s="15">
        <v>1040558</v>
      </c>
      <c r="C67" s="15">
        <v>12441</v>
      </c>
      <c r="D67" s="15">
        <v>630010</v>
      </c>
      <c r="E67" s="15">
        <v>40056</v>
      </c>
      <c r="F67" s="15">
        <v>57675</v>
      </c>
      <c r="G67" s="15">
        <v>2353613</v>
      </c>
      <c r="H67" s="15">
        <v>4134354</v>
      </c>
    </row>
    <row r="68" spans="1:8" ht="12.75">
      <c r="A68" s="8" t="s">
        <v>30</v>
      </c>
      <c r="B68" s="9">
        <f aca="true" t="shared" si="11" ref="B68:H68">SUM(B69,B74)</f>
        <v>36093</v>
      </c>
      <c r="C68" s="9">
        <f t="shared" si="11"/>
        <v>549</v>
      </c>
      <c r="D68" s="9">
        <f t="shared" si="11"/>
        <v>160455</v>
      </c>
      <c r="E68" s="9">
        <f t="shared" si="11"/>
        <v>243067</v>
      </c>
      <c r="F68" s="9">
        <f t="shared" si="11"/>
        <v>700433</v>
      </c>
      <c r="G68" s="9">
        <f t="shared" si="11"/>
        <v>579</v>
      </c>
      <c r="H68" s="9">
        <f t="shared" si="11"/>
        <v>1141173</v>
      </c>
    </row>
    <row r="69" spans="1:8" ht="12.75">
      <c r="A69" s="6" t="s">
        <v>31</v>
      </c>
      <c r="B69" s="15">
        <f aca="true" t="shared" si="12" ref="B69:H69">SUM(B70:B73)</f>
        <v>15898</v>
      </c>
      <c r="C69" s="15">
        <f t="shared" si="12"/>
        <v>548</v>
      </c>
      <c r="D69" s="15">
        <f t="shared" si="12"/>
        <v>57277</v>
      </c>
      <c r="E69" s="15">
        <f t="shared" si="12"/>
        <v>98857</v>
      </c>
      <c r="F69" s="15">
        <f t="shared" si="12"/>
        <v>637665</v>
      </c>
      <c r="G69" s="15">
        <f t="shared" si="12"/>
        <v>30</v>
      </c>
      <c r="H69" s="15">
        <f t="shared" si="12"/>
        <v>810274</v>
      </c>
    </row>
    <row r="70" spans="1:8" ht="12.75">
      <c r="A70" s="11" t="s">
        <v>32</v>
      </c>
      <c r="B70" s="15">
        <v>130</v>
      </c>
      <c r="C70" s="15">
        <v>0</v>
      </c>
      <c r="D70" s="15">
        <v>0</v>
      </c>
      <c r="E70" s="15">
        <v>0</v>
      </c>
      <c r="F70" s="15">
        <v>1</v>
      </c>
      <c r="G70" s="15">
        <v>4</v>
      </c>
      <c r="H70" s="15">
        <v>135</v>
      </c>
    </row>
    <row r="71" spans="1:8" ht="12.75">
      <c r="A71" s="11" t="s">
        <v>33</v>
      </c>
      <c r="B71" s="15">
        <v>13628</v>
      </c>
      <c r="C71" s="15">
        <v>337</v>
      </c>
      <c r="D71" s="15">
        <v>0</v>
      </c>
      <c r="E71" s="15">
        <v>27</v>
      </c>
      <c r="F71" s="15">
        <v>637662</v>
      </c>
      <c r="G71" s="15">
        <v>26</v>
      </c>
      <c r="H71" s="15">
        <v>651680</v>
      </c>
    </row>
    <row r="72" spans="1:8" ht="12.75">
      <c r="A72" s="11" t="s">
        <v>34</v>
      </c>
      <c r="B72" s="15">
        <v>1040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1041</v>
      </c>
    </row>
    <row r="73" spans="1:8" ht="12.75">
      <c r="A73" s="11" t="s">
        <v>35</v>
      </c>
      <c r="B73" s="15">
        <v>1100</v>
      </c>
      <c r="C73" s="15">
        <v>211</v>
      </c>
      <c r="D73" s="15">
        <v>57277</v>
      </c>
      <c r="E73" s="15">
        <v>98830</v>
      </c>
      <c r="F73" s="15">
        <v>1</v>
      </c>
      <c r="G73" s="15">
        <v>0</v>
      </c>
      <c r="H73" s="15">
        <v>157418</v>
      </c>
    </row>
    <row r="74" spans="1:8" ht="12.75">
      <c r="A74" s="12" t="s">
        <v>36</v>
      </c>
      <c r="B74" s="10">
        <f aca="true" t="shared" si="13" ref="B74:H74">SUM(B75:B84)</f>
        <v>20195</v>
      </c>
      <c r="C74" s="10">
        <f t="shared" si="13"/>
        <v>1</v>
      </c>
      <c r="D74" s="10">
        <f t="shared" si="13"/>
        <v>103178</v>
      </c>
      <c r="E74" s="10">
        <f t="shared" si="13"/>
        <v>144210</v>
      </c>
      <c r="F74" s="10">
        <f t="shared" si="13"/>
        <v>62768</v>
      </c>
      <c r="G74" s="10">
        <f t="shared" si="13"/>
        <v>549</v>
      </c>
      <c r="H74" s="10">
        <f t="shared" si="13"/>
        <v>330899</v>
      </c>
    </row>
    <row r="75" spans="1:8" ht="12.75">
      <c r="A75" s="11" t="s">
        <v>37</v>
      </c>
      <c r="B75" s="15">
        <v>7858</v>
      </c>
      <c r="C75" s="15">
        <v>0</v>
      </c>
      <c r="D75" s="15">
        <v>0</v>
      </c>
      <c r="E75" s="15">
        <v>72014</v>
      </c>
      <c r="F75" s="15">
        <v>6240</v>
      </c>
      <c r="G75" s="15">
        <v>22</v>
      </c>
      <c r="H75" s="15">
        <v>86133</v>
      </c>
    </row>
    <row r="76" spans="1:8" ht="12.75">
      <c r="A76" s="11" t="s">
        <v>38</v>
      </c>
      <c r="B76" s="15">
        <v>1056</v>
      </c>
      <c r="C76" s="15">
        <v>0</v>
      </c>
      <c r="D76" s="15">
        <v>101274</v>
      </c>
      <c r="E76" s="15">
        <v>49283</v>
      </c>
      <c r="F76" s="15">
        <v>51320</v>
      </c>
      <c r="G76" s="15">
        <v>0</v>
      </c>
      <c r="H76" s="15">
        <v>202932</v>
      </c>
    </row>
    <row r="77" spans="1:8" ht="12.75">
      <c r="A77" s="11" t="s">
        <v>39</v>
      </c>
      <c r="B77" s="15">
        <v>6393</v>
      </c>
      <c r="C77" s="15">
        <v>0</v>
      </c>
      <c r="D77" s="15">
        <v>1637</v>
      </c>
      <c r="E77" s="15">
        <v>19</v>
      </c>
      <c r="F77" s="15">
        <v>0</v>
      </c>
      <c r="G77" s="15">
        <v>229</v>
      </c>
      <c r="H77" s="15">
        <v>8278</v>
      </c>
    </row>
    <row r="78" spans="1:8" ht="12.75">
      <c r="A78" s="11" t="s">
        <v>40</v>
      </c>
      <c r="B78" s="10">
        <v>117</v>
      </c>
      <c r="C78" s="10">
        <v>0</v>
      </c>
      <c r="D78" s="10">
        <v>0</v>
      </c>
      <c r="E78" s="10">
        <v>17387</v>
      </c>
      <c r="F78" s="10">
        <v>0</v>
      </c>
      <c r="G78" s="10">
        <v>0</v>
      </c>
      <c r="H78" s="10">
        <v>17505</v>
      </c>
    </row>
    <row r="79" spans="1:8" ht="12.75">
      <c r="A79" s="11" t="s">
        <v>41</v>
      </c>
      <c r="B79" s="10">
        <v>24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24</v>
      </c>
    </row>
    <row r="80" spans="1:8" ht="12.75">
      <c r="A80" s="11" t="s">
        <v>42</v>
      </c>
      <c r="B80" s="10">
        <v>34</v>
      </c>
      <c r="C80" s="10">
        <v>0</v>
      </c>
      <c r="D80" s="10">
        <v>0</v>
      </c>
      <c r="E80" s="10">
        <v>0</v>
      </c>
      <c r="F80" s="10">
        <v>484</v>
      </c>
      <c r="G80" s="10">
        <v>0</v>
      </c>
      <c r="H80" s="10">
        <v>518</v>
      </c>
    </row>
    <row r="81" spans="1:8" ht="12.75">
      <c r="A81" s="11" t="s">
        <v>43</v>
      </c>
      <c r="B81" s="10">
        <v>76</v>
      </c>
      <c r="C81" s="10">
        <v>0</v>
      </c>
      <c r="D81" s="10">
        <v>236</v>
      </c>
      <c r="E81" s="10">
        <v>0</v>
      </c>
      <c r="F81" s="10">
        <v>0</v>
      </c>
      <c r="G81" s="10">
        <v>0</v>
      </c>
      <c r="H81" s="10">
        <v>312</v>
      </c>
    </row>
    <row r="82" spans="1:8" ht="12.75">
      <c r="A82" s="11" t="s">
        <v>44</v>
      </c>
      <c r="B82" s="10">
        <v>20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20</v>
      </c>
    </row>
    <row r="83" spans="1:8" ht="12.75">
      <c r="A83" s="11" t="s">
        <v>45</v>
      </c>
      <c r="B83" s="15">
        <v>32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32</v>
      </c>
    </row>
    <row r="84" spans="1:8" ht="12.75">
      <c r="A84" s="11" t="s">
        <v>46</v>
      </c>
      <c r="B84" s="15">
        <v>4585</v>
      </c>
      <c r="C84" s="15">
        <v>1</v>
      </c>
      <c r="D84" s="15">
        <v>31</v>
      </c>
      <c r="E84" s="15">
        <v>5507</v>
      </c>
      <c r="F84" s="15">
        <v>4724</v>
      </c>
      <c r="G84" s="15">
        <v>298</v>
      </c>
      <c r="H84" s="15">
        <v>15145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19</v>
      </c>
      <c r="H85" s="9">
        <f t="shared" si="14"/>
        <v>19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16</v>
      </c>
      <c r="H88" s="15">
        <v>16</v>
      </c>
    </row>
    <row r="89" spans="1:8" ht="12.75">
      <c r="A89" s="8" t="s">
        <v>51</v>
      </c>
      <c r="B89" s="9">
        <f aca="true" t="shared" si="15" ref="B89:H89">SUM(B55,B68,B85)</f>
        <v>3498775</v>
      </c>
      <c r="C89" s="9">
        <f t="shared" si="15"/>
        <v>158736</v>
      </c>
      <c r="D89" s="9">
        <f t="shared" si="15"/>
        <v>1371223</v>
      </c>
      <c r="E89" s="9">
        <f t="shared" si="15"/>
        <v>1155256</v>
      </c>
      <c r="F89" s="9">
        <f t="shared" si="15"/>
        <v>1750625</v>
      </c>
      <c r="G89" s="9">
        <f t="shared" si="15"/>
        <v>2407336</v>
      </c>
      <c r="H89" s="9">
        <f t="shared" si="15"/>
        <v>10341950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73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10188</v>
      </c>
      <c r="C100" s="9">
        <f t="shared" si="16"/>
        <v>48175</v>
      </c>
      <c r="D100" s="9">
        <f t="shared" si="16"/>
        <v>486</v>
      </c>
      <c r="E100" s="9">
        <f t="shared" si="16"/>
        <v>0</v>
      </c>
      <c r="F100" s="9">
        <f t="shared" si="16"/>
        <v>46045</v>
      </c>
      <c r="G100" s="9">
        <f t="shared" si="16"/>
        <v>0</v>
      </c>
      <c r="H100" s="9">
        <f t="shared" si="16"/>
        <v>104895</v>
      </c>
    </row>
    <row r="101" spans="1:8" ht="12.75">
      <c r="A101" s="6" t="s">
        <v>18</v>
      </c>
      <c r="B101" s="15">
        <f aca="true" t="shared" si="17" ref="B101:H101">SUM(B102:B106)</f>
        <v>39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39</v>
      </c>
    </row>
    <row r="102" spans="1:8" ht="12.75">
      <c r="A102" s="11" t="s">
        <v>19</v>
      </c>
      <c r="B102" s="15">
        <v>39</v>
      </c>
      <c r="C102" s="15">
        <v>0</v>
      </c>
      <c r="D102" s="15">
        <v>0</v>
      </c>
      <c r="E102" s="15" t="s">
        <v>52</v>
      </c>
      <c r="F102" s="15">
        <v>0</v>
      </c>
      <c r="G102" s="15" t="s">
        <v>52</v>
      </c>
      <c r="H102" s="15">
        <v>39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10149</v>
      </c>
      <c r="C107" s="15">
        <f t="shared" si="18"/>
        <v>48175</v>
      </c>
      <c r="D107" s="15">
        <f t="shared" si="18"/>
        <v>486</v>
      </c>
      <c r="E107" s="15">
        <f t="shared" si="18"/>
        <v>0</v>
      </c>
      <c r="F107" s="15">
        <f t="shared" si="18"/>
        <v>46045</v>
      </c>
      <c r="G107" s="15">
        <f t="shared" si="18"/>
        <v>0</v>
      </c>
      <c r="H107" s="15">
        <f t="shared" si="18"/>
        <v>104856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9574</v>
      </c>
      <c r="C109" s="15">
        <v>47555</v>
      </c>
      <c r="D109" s="15">
        <v>257</v>
      </c>
      <c r="E109" s="15" t="s">
        <v>52</v>
      </c>
      <c r="F109" s="15">
        <v>45155</v>
      </c>
      <c r="G109" s="15" t="s">
        <v>52</v>
      </c>
      <c r="H109" s="15">
        <v>102542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143</v>
      </c>
      <c r="C111" s="10">
        <v>61</v>
      </c>
      <c r="D111" s="10">
        <v>13</v>
      </c>
      <c r="E111" s="10" t="s">
        <v>52</v>
      </c>
      <c r="F111" s="10">
        <v>0</v>
      </c>
      <c r="G111" s="10" t="s">
        <v>52</v>
      </c>
      <c r="H111" s="10">
        <v>217</v>
      </c>
    </row>
    <row r="112" spans="1:8" ht="12.75">
      <c r="A112" s="11" t="s">
        <v>29</v>
      </c>
      <c r="B112" s="15">
        <v>432</v>
      </c>
      <c r="C112" s="15">
        <v>559</v>
      </c>
      <c r="D112" s="15">
        <v>216</v>
      </c>
      <c r="E112" s="15" t="s">
        <v>52</v>
      </c>
      <c r="F112" s="15">
        <v>890</v>
      </c>
      <c r="G112" s="15" t="s">
        <v>52</v>
      </c>
      <c r="H112" s="15">
        <v>2097</v>
      </c>
    </row>
    <row r="113" spans="1:8" ht="12.75">
      <c r="A113" s="8" t="s">
        <v>30</v>
      </c>
      <c r="B113" s="9">
        <f aca="true" t="shared" si="19" ref="B113:H113">SUM(B114,B119)</f>
        <v>123</v>
      </c>
      <c r="C113" s="9">
        <f t="shared" si="19"/>
        <v>0</v>
      </c>
      <c r="D113" s="9">
        <f t="shared" si="19"/>
        <v>10532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10656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122</v>
      </c>
      <c r="C119" s="10">
        <f t="shared" si="21"/>
        <v>0</v>
      </c>
      <c r="D119" s="10">
        <f t="shared" si="21"/>
        <v>10532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10655</v>
      </c>
    </row>
    <row r="120" spans="1:8" ht="12.75">
      <c r="A120" s="11" t="s">
        <v>37</v>
      </c>
      <c r="B120" s="15">
        <v>10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10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112</v>
      </c>
      <c r="C123" s="10">
        <v>0</v>
      </c>
      <c r="D123" s="10">
        <v>9008</v>
      </c>
      <c r="E123" s="10" t="s">
        <v>52</v>
      </c>
      <c r="F123" s="10">
        <v>0</v>
      </c>
      <c r="G123" s="10" t="s">
        <v>52</v>
      </c>
      <c r="H123" s="10">
        <v>9121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1524</v>
      </c>
      <c r="E129" s="15" t="s">
        <v>52</v>
      </c>
      <c r="F129" s="15">
        <v>0</v>
      </c>
      <c r="G129" s="15" t="s">
        <v>52</v>
      </c>
      <c r="H129" s="15">
        <v>1524</v>
      </c>
    </row>
    <row r="130" spans="1:8" ht="12.75">
      <c r="A130" s="8" t="s">
        <v>47</v>
      </c>
      <c r="B130" s="9">
        <f aca="true" t="shared" si="22" ref="B130:H130">SUM(B131:B133)</f>
        <v>60</v>
      </c>
      <c r="C130" s="9">
        <f t="shared" si="22"/>
        <v>6</v>
      </c>
      <c r="D130" s="9">
        <f t="shared" si="22"/>
        <v>10</v>
      </c>
      <c r="E130" s="9">
        <f t="shared" si="22"/>
        <v>0</v>
      </c>
      <c r="F130" s="9">
        <f t="shared" si="22"/>
        <v>7467</v>
      </c>
      <c r="G130" s="9">
        <f t="shared" si="22"/>
        <v>0</v>
      </c>
      <c r="H130" s="9">
        <f t="shared" si="22"/>
        <v>7543</v>
      </c>
    </row>
    <row r="131" spans="1:8" ht="12.75">
      <c r="A131" s="11" t="s">
        <v>48</v>
      </c>
      <c r="B131" s="15">
        <v>57</v>
      </c>
      <c r="C131" s="15">
        <v>6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63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6906</v>
      </c>
      <c r="G132" s="15" t="s">
        <v>52</v>
      </c>
      <c r="H132" s="15">
        <v>6906</v>
      </c>
    </row>
    <row r="133" spans="1:8" ht="12.75">
      <c r="A133" s="11" t="s">
        <v>50</v>
      </c>
      <c r="B133" s="15">
        <v>3</v>
      </c>
      <c r="C133" s="15">
        <v>0</v>
      </c>
      <c r="D133" s="15">
        <v>10</v>
      </c>
      <c r="E133" s="15" t="s">
        <v>52</v>
      </c>
      <c r="F133" s="15">
        <v>561</v>
      </c>
      <c r="G133" s="15" t="s">
        <v>52</v>
      </c>
      <c r="H133" s="15">
        <v>574</v>
      </c>
    </row>
    <row r="134" spans="1:8" ht="12.75">
      <c r="A134" s="8" t="s">
        <v>51</v>
      </c>
      <c r="B134" s="9">
        <f aca="true" t="shared" si="23" ref="B134:H134">SUM(B100,B113,B130)</f>
        <v>10371</v>
      </c>
      <c r="C134" s="9">
        <f t="shared" si="23"/>
        <v>48181</v>
      </c>
      <c r="D134" s="9">
        <f t="shared" si="23"/>
        <v>11028</v>
      </c>
      <c r="E134" s="9">
        <f t="shared" si="23"/>
        <v>0</v>
      </c>
      <c r="F134" s="9">
        <f t="shared" si="23"/>
        <v>53512</v>
      </c>
      <c r="G134" s="9">
        <f t="shared" si="23"/>
        <v>0</v>
      </c>
      <c r="H134" s="9">
        <f t="shared" si="23"/>
        <v>123094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74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16512006</v>
      </c>
      <c r="C145" s="9">
        <f t="shared" si="24"/>
        <v>1947608</v>
      </c>
      <c r="D145" s="9">
        <f t="shared" si="24"/>
        <v>14659062</v>
      </c>
      <c r="E145" s="9">
        <f t="shared" si="24"/>
        <v>6692465</v>
      </c>
      <c r="F145" s="9">
        <f t="shared" si="24"/>
        <v>4897534</v>
      </c>
      <c r="G145" s="9">
        <f t="shared" si="24"/>
        <v>2856393</v>
      </c>
      <c r="H145" s="9">
        <f t="shared" si="24"/>
        <v>47565070</v>
      </c>
    </row>
    <row r="146" spans="1:8" ht="12.75">
      <c r="A146" s="6" t="s">
        <v>18</v>
      </c>
      <c r="B146" s="15">
        <f aca="true" t="shared" si="25" ref="B146:H146">SUM(B147:B151)</f>
        <v>2899546</v>
      </c>
      <c r="C146" s="15">
        <f t="shared" si="25"/>
        <v>110146</v>
      </c>
      <c r="D146" s="15">
        <f t="shared" si="25"/>
        <v>1083790</v>
      </c>
      <c r="E146" s="15">
        <f t="shared" si="25"/>
        <v>73823</v>
      </c>
      <c r="F146" s="15">
        <f t="shared" si="25"/>
        <v>1553180</v>
      </c>
      <c r="G146" s="15">
        <f t="shared" si="25"/>
        <v>15687</v>
      </c>
      <c r="H146" s="15">
        <f t="shared" si="25"/>
        <v>5736173</v>
      </c>
    </row>
    <row r="147" spans="1:8" ht="12.75">
      <c r="A147" s="11" t="s">
        <v>19</v>
      </c>
      <c r="B147" s="15">
        <v>1947464</v>
      </c>
      <c r="C147" s="15">
        <v>107338</v>
      </c>
      <c r="D147" s="15">
        <v>706956</v>
      </c>
      <c r="E147" s="15">
        <v>33168</v>
      </c>
      <c r="F147" s="15">
        <v>1373899</v>
      </c>
      <c r="G147" s="15">
        <v>14369</v>
      </c>
      <c r="H147" s="15">
        <v>4183194</v>
      </c>
    </row>
    <row r="148" spans="1:8" ht="12.75">
      <c r="A148" s="11" t="s">
        <v>20</v>
      </c>
      <c r="B148" s="15">
        <v>23875</v>
      </c>
      <c r="C148" s="15">
        <v>8</v>
      </c>
      <c r="D148" s="15">
        <v>44580</v>
      </c>
      <c r="E148" s="15">
        <v>34492</v>
      </c>
      <c r="F148" s="15">
        <v>21609</v>
      </c>
      <c r="G148" s="15">
        <v>39</v>
      </c>
      <c r="H148" s="15">
        <v>124603</v>
      </c>
    </row>
    <row r="149" spans="1:8" ht="12.75">
      <c r="A149" s="11" t="s">
        <v>21</v>
      </c>
      <c r="B149" s="15">
        <v>300714</v>
      </c>
      <c r="C149" s="15">
        <v>1725</v>
      </c>
      <c r="D149" s="15">
        <v>305634</v>
      </c>
      <c r="E149" s="15">
        <v>3839</v>
      </c>
      <c r="F149" s="15">
        <v>146204</v>
      </c>
      <c r="G149" s="15">
        <v>517</v>
      </c>
      <c r="H149" s="15">
        <v>758633</v>
      </c>
    </row>
    <row r="150" spans="1:8" ht="12.75">
      <c r="A150" s="11" t="s">
        <v>22</v>
      </c>
      <c r="B150" s="15">
        <v>4961</v>
      </c>
      <c r="C150" s="15">
        <v>1033</v>
      </c>
      <c r="D150" s="15">
        <v>550</v>
      </c>
      <c r="E150" s="15">
        <v>1718</v>
      </c>
      <c r="F150" s="15">
        <v>11368</v>
      </c>
      <c r="G150" s="15">
        <v>35</v>
      </c>
      <c r="H150" s="15">
        <v>19665</v>
      </c>
    </row>
    <row r="151" spans="1:8" ht="12.75">
      <c r="A151" s="11" t="s">
        <v>23</v>
      </c>
      <c r="B151" s="15">
        <v>622532</v>
      </c>
      <c r="C151" s="15">
        <v>42</v>
      </c>
      <c r="D151" s="15">
        <v>26070</v>
      </c>
      <c r="E151" s="15">
        <v>606</v>
      </c>
      <c r="F151" s="15">
        <v>100</v>
      </c>
      <c r="G151" s="15">
        <v>727</v>
      </c>
      <c r="H151" s="15">
        <v>650078</v>
      </c>
    </row>
    <row r="152" spans="1:8" ht="12.75">
      <c r="A152" s="6" t="s">
        <v>24</v>
      </c>
      <c r="B152" s="15">
        <f aca="true" t="shared" si="26" ref="B152:H152">SUM(B153:B157)</f>
        <v>13612460</v>
      </c>
      <c r="C152" s="15">
        <f t="shared" si="26"/>
        <v>1837462</v>
      </c>
      <c r="D152" s="15">
        <f t="shared" si="26"/>
        <v>13575272</v>
      </c>
      <c r="E152" s="15">
        <f t="shared" si="26"/>
        <v>6618642</v>
      </c>
      <c r="F152" s="15">
        <f t="shared" si="26"/>
        <v>3344354</v>
      </c>
      <c r="G152" s="15">
        <f t="shared" si="26"/>
        <v>2840706</v>
      </c>
      <c r="H152" s="15">
        <f t="shared" si="26"/>
        <v>41828897</v>
      </c>
    </row>
    <row r="153" spans="1:8" ht="12.75">
      <c r="A153" s="11" t="s">
        <v>25</v>
      </c>
      <c r="B153" s="15">
        <v>355</v>
      </c>
      <c r="C153" s="15">
        <v>25</v>
      </c>
      <c r="D153" s="15">
        <v>767</v>
      </c>
      <c r="E153" s="15">
        <v>7</v>
      </c>
      <c r="F153" s="15">
        <v>536</v>
      </c>
      <c r="G153" s="15">
        <v>3</v>
      </c>
      <c r="H153" s="15">
        <v>1693</v>
      </c>
    </row>
    <row r="154" spans="1:8" ht="12.75">
      <c r="A154" s="11" t="s">
        <v>26</v>
      </c>
      <c r="B154" s="15">
        <v>6747231</v>
      </c>
      <c r="C154" s="15">
        <v>1593199</v>
      </c>
      <c r="D154" s="15">
        <v>8562056</v>
      </c>
      <c r="E154" s="15">
        <v>3297151</v>
      </c>
      <c r="F154" s="15">
        <v>2621152</v>
      </c>
      <c r="G154" s="15">
        <v>79295</v>
      </c>
      <c r="H154" s="15">
        <v>22900084</v>
      </c>
    </row>
    <row r="155" spans="1:8" ht="12.75">
      <c r="A155" s="11" t="s">
        <v>27</v>
      </c>
      <c r="B155" s="15">
        <v>73857</v>
      </c>
      <c r="C155" s="15">
        <v>31</v>
      </c>
      <c r="D155" s="15">
        <v>642602</v>
      </c>
      <c r="E155" s="15">
        <v>2912885</v>
      </c>
      <c r="F155" s="15">
        <v>9</v>
      </c>
      <c r="G155" s="15">
        <v>51</v>
      </c>
      <c r="H155" s="15">
        <v>3629436</v>
      </c>
    </row>
    <row r="156" spans="1:8" ht="12.75">
      <c r="A156" s="11" t="s">
        <v>28</v>
      </c>
      <c r="B156" s="10">
        <v>258140</v>
      </c>
      <c r="C156" s="10">
        <v>44906</v>
      </c>
      <c r="D156" s="10">
        <v>388861</v>
      </c>
      <c r="E156" s="10">
        <v>13780</v>
      </c>
      <c r="F156" s="10">
        <v>98918</v>
      </c>
      <c r="G156" s="10">
        <v>25770</v>
      </c>
      <c r="H156" s="10">
        <v>830375</v>
      </c>
    </row>
    <row r="157" spans="1:8" ht="12.75">
      <c r="A157" s="11" t="s">
        <v>29</v>
      </c>
      <c r="B157" s="15">
        <v>6532877</v>
      </c>
      <c r="C157" s="15">
        <v>199301</v>
      </c>
      <c r="D157" s="15">
        <v>3980986</v>
      </c>
      <c r="E157" s="15">
        <v>394819</v>
      </c>
      <c r="F157" s="15">
        <v>623739</v>
      </c>
      <c r="G157" s="15">
        <v>2735587</v>
      </c>
      <c r="H157" s="15">
        <v>14467309</v>
      </c>
    </row>
    <row r="158" spans="1:8" ht="12.75">
      <c r="A158" s="8" t="s">
        <v>30</v>
      </c>
      <c r="B158" s="9">
        <f aca="true" t="shared" si="27" ref="B158:H158">SUM(B159,B164)</f>
        <v>879951</v>
      </c>
      <c r="C158" s="9">
        <f t="shared" si="27"/>
        <v>125599</v>
      </c>
      <c r="D158" s="9">
        <f t="shared" si="27"/>
        <v>10194280</v>
      </c>
      <c r="E158" s="9">
        <f t="shared" si="27"/>
        <v>3242583</v>
      </c>
      <c r="F158" s="9">
        <f t="shared" si="27"/>
        <v>1591816</v>
      </c>
      <c r="G158" s="9">
        <f t="shared" si="27"/>
        <v>618</v>
      </c>
      <c r="H158" s="9">
        <f t="shared" si="27"/>
        <v>16034847</v>
      </c>
    </row>
    <row r="159" spans="1:8" ht="12.75">
      <c r="A159" s="6" t="s">
        <v>31</v>
      </c>
      <c r="B159" s="15">
        <f aca="true" t="shared" si="28" ref="B159:H159">SUM(B160:B163)</f>
        <v>16933</v>
      </c>
      <c r="C159" s="15">
        <f t="shared" si="28"/>
        <v>564</v>
      </c>
      <c r="D159" s="15">
        <f t="shared" si="28"/>
        <v>1120001</v>
      </c>
      <c r="E159" s="15">
        <f t="shared" si="28"/>
        <v>239768</v>
      </c>
      <c r="F159" s="15">
        <f t="shared" si="28"/>
        <v>647934</v>
      </c>
      <c r="G159" s="15">
        <f t="shared" si="28"/>
        <v>32</v>
      </c>
      <c r="H159" s="15">
        <f t="shared" si="28"/>
        <v>2025233</v>
      </c>
    </row>
    <row r="160" spans="1:8" ht="12.75">
      <c r="A160" s="11" t="s">
        <v>32</v>
      </c>
      <c r="B160" s="15">
        <v>831</v>
      </c>
      <c r="C160" s="15">
        <v>16</v>
      </c>
      <c r="D160" s="15">
        <v>68</v>
      </c>
      <c r="E160" s="15">
        <v>0</v>
      </c>
      <c r="F160" s="15">
        <v>1</v>
      </c>
      <c r="G160" s="15">
        <v>6</v>
      </c>
      <c r="H160" s="15">
        <v>922</v>
      </c>
    </row>
    <row r="161" spans="1:8" ht="12.75">
      <c r="A161" s="11" t="s">
        <v>33</v>
      </c>
      <c r="B161" s="15">
        <v>13774</v>
      </c>
      <c r="C161" s="15">
        <v>337</v>
      </c>
      <c r="D161" s="15">
        <v>700722</v>
      </c>
      <c r="E161" s="15">
        <v>65082</v>
      </c>
      <c r="F161" s="15">
        <v>637671</v>
      </c>
      <c r="G161" s="15">
        <v>26</v>
      </c>
      <c r="H161" s="15">
        <v>1417612</v>
      </c>
    </row>
    <row r="162" spans="1:8" ht="12.75">
      <c r="A162" s="11" t="s">
        <v>34</v>
      </c>
      <c r="B162" s="15">
        <v>1040</v>
      </c>
      <c r="C162" s="15">
        <v>0</v>
      </c>
      <c r="D162" s="15">
        <v>254580</v>
      </c>
      <c r="E162" s="15">
        <v>66321</v>
      </c>
      <c r="F162" s="15">
        <v>1</v>
      </c>
      <c r="G162" s="15">
        <v>0</v>
      </c>
      <c r="H162" s="15">
        <v>321943</v>
      </c>
    </row>
    <row r="163" spans="1:8" ht="12.75">
      <c r="A163" s="11" t="s">
        <v>35</v>
      </c>
      <c r="B163" s="15">
        <v>1288</v>
      </c>
      <c r="C163" s="15">
        <v>211</v>
      </c>
      <c r="D163" s="15">
        <v>164631</v>
      </c>
      <c r="E163" s="15">
        <v>108365</v>
      </c>
      <c r="F163" s="15">
        <v>10261</v>
      </c>
      <c r="G163" s="15">
        <v>0</v>
      </c>
      <c r="H163" s="15">
        <v>284756</v>
      </c>
    </row>
    <row r="164" spans="1:8" ht="12.75">
      <c r="A164" s="12" t="s">
        <v>36</v>
      </c>
      <c r="B164" s="10">
        <f aca="true" t="shared" si="29" ref="B164:H164">SUM(B165:B174)</f>
        <v>863018</v>
      </c>
      <c r="C164" s="10">
        <f t="shared" si="29"/>
        <v>125035</v>
      </c>
      <c r="D164" s="10">
        <f t="shared" si="29"/>
        <v>9074279</v>
      </c>
      <c r="E164" s="10">
        <f t="shared" si="29"/>
        <v>3002815</v>
      </c>
      <c r="F164" s="10">
        <f t="shared" si="29"/>
        <v>943882</v>
      </c>
      <c r="G164" s="10">
        <f t="shared" si="29"/>
        <v>586</v>
      </c>
      <c r="H164" s="10">
        <f t="shared" si="29"/>
        <v>14009614</v>
      </c>
    </row>
    <row r="165" spans="1:8" ht="12.75">
      <c r="A165" s="11" t="s">
        <v>37</v>
      </c>
      <c r="B165" s="15">
        <v>120233</v>
      </c>
      <c r="C165" s="15">
        <v>3711</v>
      </c>
      <c r="D165" s="15">
        <v>735579</v>
      </c>
      <c r="E165" s="15">
        <v>267230</v>
      </c>
      <c r="F165" s="15">
        <v>22779</v>
      </c>
      <c r="G165" s="15">
        <v>22</v>
      </c>
      <c r="H165" s="15">
        <v>1149554</v>
      </c>
    </row>
    <row r="166" spans="1:8" ht="12.75">
      <c r="A166" s="11" t="s">
        <v>38</v>
      </c>
      <c r="B166" s="15">
        <v>90420</v>
      </c>
      <c r="C166" s="15">
        <v>10969</v>
      </c>
      <c r="D166" s="15">
        <v>1876366</v>
      </c>
      <c r="E166" s="15">
        <v>659991</v>
      </c>
      <c r="F166" s="15">
        <v>155696</v>
      </c>
      <c r="G166" s="15">
        <v>0</v>
      </c>
      <c r="H166" s="15">
        <v>2793442</v>
      </c>
    </row>
    <row r="167" spans="1:8" ht="12.75">
      <c r="A167" s="11" t="s">
        <v>39</v>
      </c>
      <c r="B167" s="15">
        <v>20122</v>
      </c>
      <c r="C167" s="15">
        <v>0</v>
      </c>
      <c r="D167" s="15">
        <v>2292</v>
      </c>
      <c r="E167" s="15">
        <v>19</v>
      </c>
      <c r="F167" s="15">
        <v>0</v>
      </c>
      <c r="G167" s="15">
        <v>229</v>
      </c>
      <c r="H167" s="15">
        <v>22663</v>
      </c>
    </row>
    <row r="168" spans="1:8" ht="12.75">
      <c r="A168" s="11" t="s">
        <v>40</v>
      </c>
      <c r="B168" s="10">
        <v>27325</v>
      </c>
      <c r="C168" s="10">
        <v>10096</v>
      </c>
      <c r="D168" s="10">
        <v>2045504</v>
      </c>
      <c r="E168" s="10">
        <v>705449</v>
      </c>
      <c r="F168" s="10">
        <v>162013</v>
      </c>
      <c r="G168" s="10">
        <v>0</v>
      </c>
      <c r="H168" s="10">
        <v>2950386</v>
      </c>
    </row>
    <row r="169" spans="1:8" ht="12.75">
      <c r="A169" s="11" t="s">
        <v>41</v>
      </c>
      <c r="B169" s="10">
        <v>34499</v>
      </c>
      <c r="C169" s="10">
        <v>755</v>
      </c>
      <c r="D169" s="10">
        <v>68090</v>
      </c>
      <c r="E169" s="10">
        <v>75237</v>
      </c>
      <c r="F169" s="10">
        <v>1216</v>
      </c>
      <c r="G169" s="10">
        <v>0</v>
      </c>
      <c r="H169" s="10">
        <v>179796</v>
      </c>
    </row>
    <row r="170" spans="1:8" ht="12.75">
      <c r="A170" s="11" t="s">
        <v>42</v>
      </c>
      <c r="B170" s="10">
        <v>39025</v>
      </c>
      <c r="C170" s="10">
        <v>43347</v>
      </c>
      <c r="D170" s="10">
        <v>2417444</v>
      </c>
      <c r="E170" s="10">
        <v>226202</v>
      </c>
      <c r="F170" s="10">
        <v>569004</v>
      </c>
      <c r="G170" s="10">
        <v>1</v>
      </c>
      <c r="H170" s="10">
        <v>3295023</v>
      </c>
    </row>
    <row r="171" spans="1:8" ht="12.75">
      <c r="A171" s="11" t="s">
        <v>43</v>
      </c>
      <c r="B171" s="10">
        <v>1276</v>
      </c>
      <c r="C171" s="10">
        <v>80</v>
      </c>
      <c r="D171" s="10">
        <v>238</v>
      </c>
      <c r="E171" s="10">
        <v>815</v>
      </c>
      <c r="F171" s="10">
        <v>1</v>
      </c>
      <c r="G171" s="10">
        <v>0</v>
      </c>
      <c r="H171" s="10">
        <v>2408</v>
      </c>
    </row>
    <row r="172" spans="1:8" ht="12.75">
      <c r="A172" s="11" t="s">
        <v>44</v>
      </c>
      <c r="B172" s="10">
        <v>1968</v>
      </c>
      <c r="C172" s="10">
        <v>105</v>
      </c>
      <c r="D172" s="10">
        <v>1230</v>
      </c>
      <c r="E172" s="10">
        <v>34</v>
      </c>
      <c r="F172" s="10">
        <v>487</v>
      </c>
      <c r="G172" s="10">
        <v>7</v>
      </c>
      <c r="H172" s="10">
        <v>3832</v>
      </c>
    </row>
    <row r="173" spans="1:8" ht="12.75">
      <c r="A173" s="11" t="s">
        <v>45</v>
      </c>
      <c r="B173" s="15">
        <v>1317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1317</v>
      </c>
    </row>
    <row r="174" spans="1:8" ht="12.75">
      <c r="A174" s="11" t="s">
        <v>46</v>
      </c>
      <c r="B174" s="15">
        <v>526833</v>
      </c>
      <c r="C174" s="15">
        <v>55972</v>
      </c>
      <c r="D174" s="15">
        <v>1927536</v>
      </c>
      <c r="E174" s="15">
        <v>1067838</v>
      </c>
      <c r="F174" s="15">
        <v>32686</v>
      </c>
      <c r="G174" s="15">
        <v>327</v>
      </c>
      <c r="H174" s="15">
        <v>3611193</v>
      </c>
    </row>
    <row r="175" spans="1:8" ht="12.75">
      <c r="A175" s="8" t="s">
        <v>47</v>
      </c>
      <c r="B175" s="9">
        <f aca="true" t="shared" si="30" ref="B175:H175">SUM(B176:B178)</f>
        <v>41112</v>
      </c>
      <c r="C175" s="9">
        <f t="shared" si="30"/>
        <v>15008</v>
      </c>
      <c r="D175" s="9">
        <f t="shared" si="30"/>
        <v>43716</v>
      </c>
      <c r="E175" s="9">
        <f t="shared" si="30"/>
        <v>3645</v>
      </c>
      <c r="F175" s="9">
        <f t="shared" si="30"/>
        <v>94280</v>
      </c>
      <c r="G175" s="9">
        <f t="shared" si="30"/>
        <v>34</v>
      </c>
      <c r="H175" s="9">
        <f t="shared" si="30"/>
        <v>197796</v>
      </c>
    </row>
    <row r="176" spans="1:8" ht="12.75">
      <c r="A176" s="11" t="s">
        <v>48</v>
      </c>
      <c r="B176" s="15">
        <v>5047</v>
      </c>
      <c r="C176" s="15">
        <v>3209</v>
      </c>
      <c r="D176" s="15">
        <v>5341</v>
      </c>
      <c r="E176" s="15">
        <v>1026</v>
      </c>
      <c r="F176" s="15">
        <v>2260</v>
      </c>
      <c r="G176" s="15">
        <v>0</v>
      </c>
      <c r="H176" s="15">
        <v>16883</v>
      </c>
    </row>
    <row r="177" spans="1:8" ht="12.75">
      <c r="A177" s="11" t="s">
        <v>49</v>
      </c>
      <c r="B177" s="15">
        <v>13352</v>
      </c>
      <c r="C177" s="15">
        <v>2337</v>
      </c>
      <c r="D177" s="15">
        <v>2625</v>
      </c>
      <c r="E177" s="15">
        <v>0</v>
      </c>
      <c r="F177" s="15">
        <v>32597</v>
      </c>
      <c r="G177" s="15">
        <v>3</v>
      </c>
      <c r="H177" s="15">
        <v>50915</v>
      </c>
    </row>
    <row r="178" spans="1:8" ht="12.75">
      <c r="A178" s="11" t="s">
        <v>50</v>
      </c>
      <c r="B178" s="15">
        <v>22713</v>
      </c>
      <c r="C178" s="15">
        <v>9462</v>
      </c>
      <c r="D178" s="15">
        <v>35750</v>
      </c>
      <c r="E178" s="15">
        <v>2619</v>
      </c>
      <c r="F178" s="15">
        <v>59423</v>
      </c>
      <c r="G178" s="15">
        <v>31</v>
      </c>
      <c r="H178" s="15">
        <v>129998</v>
      </c>
    </row>
    <row r="179" spans="1:8" ht="12.75">
      <c r="A179" s="8" t="s">
        <v>51</v>
      </c>
      <c r="B179" s="9">
        <f aca="true" t="shared" si="31" ref="B179:H179">SUM(B145,B158,B175)</f>
        <v>17433069</v>
      </c>
      <c r="C179" s="9">
        <f t="shared" si="31"/>
        <v>2088215</v>
      </c>
      <c r="D179" s="9">
        <f t="shared" si="31"/>
        <v>24897058</v>
      </c>
      <c r="E179" s="9">
        <f t="shared" si="31"/>
        <v>9938693</v>
      </c>
      <c r="F179" s="9">
        <f t="shared" si="31"/>
        <v>6583630</v>
      </c>
      <c r="G179" s="9">
        <f t="shared" si="31"/>
        <v>2857045</v>
      </c>
      <c r="H179" s="9">
        <f t="shared" si="31"/>
        <v>63797713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75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78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12961295</v>
      </c>
      <c r="C10" s="9">
        <f t="shared" si="0"/>
        <v>2116733</v>
      </c>
      <c r="D10" s="9">
        <f t="shared" si="0"/>
        <v>13617774</v>
      </c>
      <c r="E10" s="9">
        <f t="shared" si="0"/>
        <v>5995114</v>
      </c>
      <c r="F10" s="9">
        <f t="shared" si="0"/>
        <v>3552414</v>
      </c>
      <c r="G10" s="9">
        <f t="shared" si="0"/>
        <v>456807</v>
      </c>
      <c r="H10" s="9">
        <f t="shared" si="0"/>
        <v>38700142</v>
      </c>
    </row>
    <row r="11" spans="1:8" ht="12.75">
      <c r="A11" s="6" t="s">
        <v>18</v>
      </c>
      <c r="B11" s="10">
        <f aca="true" t="shared" si="1" ref="B11:H11">SUM(B12:B16)</f>
        <v>705229</v>
      </c>
      <c r="C11" s="10">
        <f t="shared" si="1"/>
        <v>10180</v>
      </c>
      <c r="D11" s="10">
        <f t="shared" si="1"/>
        <v>692576</v>
      </c>
      <c r="E11" s="10">
        <f t="shared" si="1"/>
        <v>6505</v>
      </c>
      <c r="F11" s="10">
        <f t="shared" si="1"/>
        <v>798195</v>
      </c>
      <c r="G11" s="10">
        <f t="shared" si="1"/>
        <v>177</v>
      </c>
      <c r="H11" s="10">
        <f t="shared" si="1"/>
        <v>2212864</v>
      </c>
    </row>
    <row r="12" spans="1:8" ht="12.75">
      <c r="A12" s="11" t="s">
        <v>19</v>
      </c>
      <c r="B12" s="10">
        <v>190107</v>
      </c>
      <c r="C12" s="10">
        <v>7838</v>
      </c>
      <c r="D12" s="10">
        <v>303300</v>
      </c>
      <c r="E12" s="10">
        <v>3046</v>
      </c>
      <c r="F12" s="10">
        <v>592731</v>
      </c>
      <c r="G12" s="10">
        <v>77</v>
      </c>
      <c r="H12" s="10">
        <v>1097099</v>
      </c>
    </row>
    <row r="13" spans="1:8" ht="12.75">
      <c r="A13" s="11" t="s">
        <v>20</v>
      </c>
      <c r="B13" s="10">
        <v>62420</v>
      </c>
      <c r="C13" s="10">
        <v>8</v>
      </c>
      <c r="D13" s="10">
        <v>25823</v>
      </c>
      <c r="E13" s="10">
        <v>0</v>
      </c>
      <c r="F13" s="10">
        <v>6</v>
      </c>
      <c r="G13" s="10">
        <v>2</v>
      </c>
      <c r="H13" s="10">
        <v>88260</v>
      </c>
    </row>
    <row r="14" spans="1:8" ht="12.75">
      <c r="A14" s="11" t="s">
        <v>21</v>
      </c>
      <c r="B14" s="10">
        <v>155335</v>
      </c>
      <c r="C14" s="10">
        <v>1619</v>
      </c>
      <c r="D14" s="10">
        <v>350608</v>
      </c>
      <c r="E14" s="10">
        <v>1704</v>
      </c>
      <c r="F14" s="10">
        <v>144861</v>
      </c>
      <c r="G14" s="10">
        <v>70</v>
      </c>
      <c r="H14" s="10">
        <v>654197</v>
      </c>
    </row>
    <row r="15" spans="1:8" ht="12.75">
      <c r="A15" s="11" t="s">
        <v>22</v>
      </c>
      <c r="B15" s="10">
        <v>4336</v>
      </c>
      <c r="C15" s="10">
        <v>658</v>
      </c>
      <c r="D15" s="10">
        <v>654</v>
      </c>
      <c r="E15" s="10">
        <v>1723</v>
      </c>
      <c r="F15" s="10">
        <v>60500</v>
      </c>
      <c r="G15" s="10">
        <v>0</v>
      </c>
      <c r="H15" s="10">
        <v>67872</v>
      </c>
    </row>
    <row r="16" spans="1:8" ht="12.75">
      <c r="A16" s="11" t="s">
        <v>23</v>
      </c>
      <c r="B16" s="10">
        <v>293031</v>
      </c>
      <c r="C16" s="10">
        <v>57</v>
      </c>
      <c r="D16" s="10">
        <v>12191</v>
      </c>
      <c r="E16" s="10">
        <v>32</v>
      </c>
      <c r="F16" s="10">
        <v>97</v>
      </c>
      <c r="G16" s="10">
        <v>28</v>
      </c>
      <c r="H16" s="10">
        <v>305436</v>
      </c>
    </row>
    <row r="17" spans="1:8" ht="12.75">
      <c r="A17" s="6" t="s">
        <v>24</v>
      </c>
      <c r="B17" s="10">
        <f aca="true" t="shared" si="2" ref="B17:H17">SUM(B18:B22)</f>
        <v>12256066</v>
      </c>
      <c r="C17" s="10">
        <f t="shared" si="2"/>
        <v>2106553</v>
      </c>
      <c r="D17" s="10">
        <f t="shared" si="2"/>
        <v>12925198</v>
      </c>
      <c r="E17" s="10">
        <f t="shared" si="2"/>
        <v>5988609</v>
      </c>
      <c r="F17" s="10">
        <f t="shared" si="2"/>
        <v>2754219</v>
      </c>
      <c r="G17" s="10">
        <f t="shared" si="2"/>
        <v>456630</v>
      </c>
      <c r="H17" s="10">
        <f t="shared" si="2"/>
        <v>36487278</v>
      </c>
    </row>
    <row r="18" spans="1:8" ht="12.75">
      <c r="A18" s="11" t="s">
        <v>25</v>
      </c>
      <c r="B18" s="10">
        <v>305</v>
      </c>
      <c r="C18" s="10">
        <v>65</v>
      </c>
      <c r="D18" s="10">
        <v>753</v>
      </c>
      <c r="E18" s="10">
        <v>6</v>
      </c>
      <c r="F18" s="10">
        <v>516</v>
      </c>
      <c r="G18" s="10">
        <v>0</v>
      </c>
      <c r="H18" s="10">
        <v>1646</v>
      </c>
    </row>
    <row r="19" spans="1:8" ht="12.75">
      <c r="A19" s="11" t="s">
        <v>26</v>
      </c>
      <c r="B19" s="10">
        <v>6999490</v>
      </c>
      <c r="C19" s="10">
        <v>1894288</v>
      </c>
      <c r="D19" s="10">
        <v>8414911</v>
      </c>
      <c r="E19" s="10">
        <v>3067355</v>
      </c>
      <c r="F19" s="10">
        <v>2121850</v>
      </c>
      <c r="G19" s="10">
        <v>67047</v>
      </c>
      <c r="H19" s="10">
        <v>22564941</v>
      </c>
    </row>
    <row r="20" spans="1:8" ht="12.75">
      <c r="A20" s="11" t="s">
        <v>27</v>
      </c>
      <c r="B20" s="10">
        <v>63240</v>
      </c>
      <c r="C20" s="10">
        <v>12</v>
      </c>
      <c r="D20" s="10">
        <v>724260</v>
      </c>
      <c r="E20" s="10">
        <v>2493646</v>
      </c>
      <c r="F20" s="10">
        <v>9</v>
      </c>
      <c r="G20" s="10">
        <v>0</v>
      </c>
      <c r="H20" s="10">
        <v>3281167</v>
      </c>
    </row>
    <row r="21" spans="1:8" ht="12.75">
      <c r="A21" s="11" t="s">
        <v>28</v>
      </c>
      <c r="B21" s="10">
        <v>202662</v>
      </c>
      <c r="C21" s="10">
        <v>40041</v>
      </c>
      <c r="D21" s="10">
        <v>364719</v>
      </c>
      <c r="E21" s="10">
        <v>28971</v>
      </c>
      <c r="F21" s="10">
        <v>121778</v>
      </c>
      <c r="G21" s="10">
        <v>1844</v>
      </c>
      <c r="H21" s="10">
        <v>760016</v>
      </c>
    </row>
    <row r="22" spans="1:8" ht="12.75">
      <c r="A22" s="11" t="s">
        <v>29</v>
      </c>
      <c r="B22" s="10">
        <v>4990369</v>
      </c>
      <c r="C22" s="10">
        <v>172147</v>
      </c>
      <c r="D22" s="10">
        <v>3420555</v>
      </c>
      <c r="E22" s="10">
        <v>398631</v>
      </c>
      <c r="F22" s="10">
        <v>510066</v>
      </c>
      <c r="G22" s="10">
        <v>387739</v>
      </c>
      <c r="H22" s="10">
        <v>9879508</v>
      </c>
    </row>
    <row r="23" spans="1:8" ht="12.75">
      <c r="A23" s="8" t="s">
        <v>30</v>
      </c>
      <c r="B23" s="9">
        <f aca="true" t="shared" si="3" ref="B23:H23">SUM(B24,B29)</f>
        <v>538218</v>
      </c>
      <c r="C23" s="9">
        <f t="shared" si="3"/>
        <v>104282</v>
      </c>
      <c r="D23" s="9">
        <f t="shared" si="3"/>
        <v>9969817</v>
      </c>
      <c r="E23" s="9">
        <f t="shared" si="3"/>
        <v>3048238</v>
      </c>
      <c r="F23" s="9">
        <f t="shared" si="3"/>
        <v>965205</v>
      </c>
      <c r="G23" s="9">
        <f t="shared" si="3"/>
        <v>40</v>
      </c>
      <c r="H23" s="9">
        <f t="shared" si="3"/>
        <v>14625797</v>
      </c>
    </row>
    <row r="24" spans="1:8" ht="12.75">
      <c r="A24" s="6" t="s">
        <v>31</v>
      </c>
      <c r="B24" s="10">
        <f aca="true" t="shared" si="4" ref="B24:H24">SUM(B25:B28)</f>
        <v>1056</v>
      </c>
      <c r="C24" s="10">
        <f t="shared" si="4"/>
        <v>4</v>
      </c>
      <c r="D24" s="10">
        <f t="shared" si="4"/>
        <v>1112970</v>
      </c>
      <c r="E24" s="10">
        <f t="shared" si="4"/>
        <v>141358</v>
      </c>
      <c r="F24" s="10">
        <f t="shared" si="4"/>
        <v>1804</v>
      </c>
      <c r="G24" s="10">
        <f t="shared" si="4"/>
        <v>2</v>
      </c>
      <c r="H24" s="10">
        <f t="shared" si="4"/>
        <v>1257192</v>
      </c>
    </row>
    <row r="25" spans="1:8" ht="12.75">
      <c r="A25" s="11" t="s">
        <v>32</v>
      </c>
      <c r="B25" s="10">
        <v>388</v>
      </c>
      <c r="C25" s="10">
        <v>4</v>
      </c>
      <c r="D25" s="10">
        <v>68</v>
      </c>
      <c r="E25" s="10">
        <v>0</v>
      </c>
      <c r="F25" s="10">
        <v>0</v>
      </c>
      <c r="G25" s="10">
        <v>2</v>
      </c>
      <c r="H25" s="10">
        <v>462</v>
      </c>
    </row>
    <row r="26" spans="1:8" ht="12.75">
      <c r="A26" s="11" t="s">
        <v>33</v>
      </c>
      <c r="B26" s="10">
        <v>153</v>
      </c>
      <c r="C26" s="10">
        <v>0</v>
      </c>
      <c r="D26" s="10">
        <v>764655</v>
      </c>
      <c r="E26" s="10">
        <v>65528</v>
      </c>
      <c r="F26" s="10">
        <v>9</v>
      </c>
      <c r="G26" s="10">
        <v>0</v>
      </c>
      <c r="H26" s="10">
        <v>830344</v>
      </c>
    </row>
    <row r="27" spans="1:8" ht="12.75">
      <c r="A27" s="11" t="s">
        <v>34</v>
      </c>
      <c r="B27" s="10">
        <v>0</v>
      </c>
      <c r="C27" s="10">
        <v>0</v>
      </c>
      <c r="D27" s="10">
        <v>269450</v>
      </c>
      <c r="E27" s="10">
        <v>66226</v>
      </c>
      <c r="F27" s="10">
        <v>0</v>
      </c>
      <c r="G27" s="10">
        <v>0</v>
      </c>
      <c r="H27" s="10">
        <v>335676</v>
      </c>
    </row>
    <row r="28" spans="1:8" ht="12.75">
      <c r="A28" s="11" t="s">
        <v>35</v>
      </c>
      <c r="B28" s="10">
        <v>515</v>
      </c>
      <c r="C28" s="10">
        <v>0</v>
      </c>
      <c r="D28" s="10">
        <v>78797</v>
      </c>
      <c r="E28" s="10">
        <v>9604</v>
      </c>
      <c r="F28" s="10">
        <v>1795</v>
      </c>
      <c r="G28" s="10">
        <v>0</v>
      </c>
      <c r="H28" s="10">
        <v>90710</v>
      </c>
    </row>
    <row r="29" spans="1:8" ht="12.75">
      <c r="A29" s="12" t="s">
        <v>36</v>
      </c>
      <c r="B29" s="10">
        <f aca="true" t="shared" si="5" ref="B29:H29">SUM(B30:B39)</f>
        <v>537162</v>
      </c>
      <c r="C29" s="10">
        <f t="shared" si="5"/>
        <v>104278</v>
      </c>
      <c r="D29" s="10">
        <f t="shared" si="5"/>
        <v>8856847</v>
      </c>
      <c r="E29" s="10">
        <f t="shared" si="5"/>
        <v>2906880</v>
      </c>
      <c r="F29" s="10">
        <f t="shared" si="5"/>
        <v>963401</v>
      </c>
      <c r="G29" s="10">
        <f t="shared" si="5"/>
        <v>38</v>
      </c>
      <c r="H29" s="10">
        <f t="shared" si="5"/>
        <v>13368605</v>
      </c>
    </row>
    <row r="30" spans="1:8" ht="12.75">
      <c r="A30" s="11" t="s">
        <v>37</v>
      </c>
      <c r="B30" s="10">
        <v>127905</v>
      </c>
      <c r="C30" s="10">
        <v>4581</v>
      </c>
      <c r="D30" s="10">
        <v>691109</v>
      </c>
      <c r="E30" s="10">
        <v>206607</v>
      </c>
      <c r="F30" s="10">
        <v>13706</v>
      </c>
      <c r="G30" s="10">
        <v>0</v>
      </c>
      <c r="H30" s="10">
        <v>1043908</v>
      </c>
    </row>
    <row r="31" spans="1:8" ht="12.75">
      <c r="A31" s="11" t="s">
        <v>38</v>
      </c>
      <c r="B31" s="10">
        <v>49284</v>
      </c>
      <c r="C31" s="10">
        <v>1152</v>
      </c>
      <c r="D31" s="10">
        <v>1867344</v>
      </c>
      <c r="E31" s="10">
        <v>583808</v>
      </c>
      <c r="F31" s="10">
        <v>127392</v>
      </c>
      <c r="G31" s="10">
        <v>0</v>
      </c>
      <c r="H31" s="10">
        <v>2628981</v>
      </c>
    </row>
    <row r="32" spans="1:8" ht="12.75">
      <c r="A32" s="11" t="s">
        <v>39</v>
      </c>
      <c r="B32" s="10">
        <v>9219</v>
      </c>
      <c r="C32" s="10">
        <v>0</v>
      </c>
      <c r="D32" s="10">
        <v>657</v>
      </c>
      <c r="E32" s="10">
        <v>1</v>
      </c>
      <c r="F32" s="10">
        <v>0</v>
      </c>
      <c r="G32" s="10">
        <v>0</v>
      </c>
      <c r="H32" s="10">
        <v>9877</v>
      </c>
    </row>
    <row r="33" spans="1:8" ht="12.75">
      <c r="A33" s="11" t="s">
        <v>40</v>
      </c>
      <c r="B33" s="10">
        <v>32537</v>
      </c>
      <c r="C33" s="10">
        <v>21914</v>
      </c>
      <c r="D33" s="10">
        <v>2367181</v>
      </c>
      <c r="E33" s="10">
        <v>986242</v>
      </c>
      <c r="F33" s="10">
        <v>105935</v>
      </c>
      <c r="G33" s="10">
        <v>0</v>
      </c>
      <c r="H33" s="10">
        <v>3513809</v>
      </c>
    </row>
    <row r="34" spans="1:8" ht="12.75">
      <c r="A34" s="11" t="s">
        <v>41</v>
      </c>
      <c r="B34" s="10">
        <v>40787</v>
      </c>
      <c r="C34" s="10">
        <v>1561</v>
      </c>
      <c r="D34" s="10">
        <v>92641</v>
      </c>
      <c r="E34" s="10">
        <v>91344</v>
      </c>
      <c r="F34" s="10">
        <v>922</v>
      </c>
      <c r="G34" s="10">
        <v>0</v>
      </c>
      <c r="H34" s="10">
        <v>227254</v>
      </c>
    </row>
    <row r="35" spans="1:8" ht="12.75">
      <c r="A35" s="11" t="s">
        <v>42</v>
      </c>
      <c r="B35" s="10">
        <v>86479</v>
      </c>
      <c r="C35" s="10">
        <v>42151</v>
      </c>
      <c r="D35" s="10">
        <v>2349987</v>
      </c>
      <c r="E35" s="10">
        <v>247680</v>
      </c>
      <c r="F35" s="10">
        <v>688940</v>
      </c>
      <c r="G35" s="10">
        <v>1</v>
      </c>
      <c r="H35" s="10">
        <v>3415237</v>
      </c>
    </row>
    <row r="36" spans="1:8" ht="12.75">
      <c r="A36" s="11" t="s">
        <v>43</v>
      </c>
      <c r="B36" s="10">
        <v>1484</v>
      </c>
      <c r="C36" s="10">
        <v>0</v>
      </c>
      <c r="D36" s="10">
        <v>237</v>
      </c>
      <c r="E36" s="10">
        <v>13053</v>
      </c>
      <c r="F36" s="10">
        <v>99</v>
      </c>
      <c r="G36" s="10">
        <v>0</v>
      </c>
      <c r="H36" s="10">
        <v>14873</v>
      </c>
    </row>
    <row r="37" spans="1:8" ht="12.75">
      <c r="A37" s="11" t="s">
        <v>44</v>
      </c>
      <c r="B37" s="10">
        <v>767</v>
      </c>
      <c r="C37" s="10">
        <v>2</v>
      </c>
      <c r="D37" s="10">
        <v>1230</v>
      </c>
      <c r="E37" s="10">
        <v>35</v>
      </c>
      <c r="F37" s="10">
        <v>470</v>
      </c>
      <c r="G37" s="10">
        <v>7</v>
      </c>
      <c r="H37" s="10">
        <v>2511</v>
      </c>
    </row>
    <row r="38" spans="1:8" ht="12.75">
      <c r="A38" s="11" t="s">
        <v>45</v>
      </c>
      <c r="B38" s="10">
        <v>1465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1465</v>
      </c>
    </row>
    <row r="39" spans="1:8" ht="12.75">
      <c r="A39" s="11" t="s">
        <v>46</v>
      </c>
      <c r="B39" s="10">
        <v>187235</v>
      </c>
      <c r="C39" s="10">
        <v>32917</v>
      </c>
      <c r="D39" s="10">
        <v>1486461</v>
      </c>
      <c r="E39" s="10">
        <v>778110</v>
      </c>
      <c r="F39" s="10">
        <v>25937</v>
      </c>
      <c r="G39" s="10">
        <v>30</v>
      </c>
      <c r="H39" s="10">
        <v>2510690</v>
      </c>
    </row>
    <row r="40" spans="1:8" ht="12.75">
      <c r="A40" s="8" t="s">
        <v>47</v>
      </c>
      <c r="B40" s="9">
        <f aca="true" t="shared" si="6" ref="B40:H40">SUM(B41:B43)</f>
        <v>26303</v>
      </c>
      <c r="C40" s="9">
        <f t="shared" si="6"/>
        <v>20723</v>
      </c>
      <c r="D40" s="9">
        <f t="shared" si="6"/>
        <v>58252</v>
      </c>
      <c r="E40" s="9">
        <f t="shared" si="6"/>
        <v>3674</v>
      </c>
      <c r="F40" s="9">
        <f t="shared" si="6"/>
        <v>89080</v>
      </c>
      <c r="G40" s="9">
        <f t="shared" si="6"/>
        <v>14</v>
      </c>
      <c r="H40" s="9">
        <f t="shared" si="6"/>
        <v>198047</v>
      </c>
    </row>
    <row r="41" spans="1:8" ht="12.75">
      <c r="A41" s="11" t="s">
        <v>48</v>
      </c>
      <c r="B41" s="10">
        <v>5325</v>
      </c>
      <c r="C41" s="10">
        <v>2623</v>
      </c>
      <c r="D41" s="10">
        <v>15392</v>
      </c>
      <c r="E41" s="10">
        <v>1033</v>
      </c>
      <c r="F41" s="10">
        <v>1</v>
      </c>
      <c r="G41" s="10">
        <v>0</v>
      </c>
      <c r="H41" s="10">
        <v>24374</v>
      </c>
    </row>
    <row r="42" spans="1:8" ht="12.75">
      <c r="A42" s="11" t="s">
        <v>49</v>
      </c>
      <c r="B42" s="10">
        <v>7045</v>
      </c>
      <c r="C42" s="10">
        <v>1697</v>
      </c>
      <c r="D42" s="10">
        <v>9743</v>
      </c>
      <c r="E42" s="10">
        <v>0</v>
      </c>
      <c r="F42" s="10">
        <v>31761</v>
      </c>
      <c r="G42" s="10">
        <v>0</v>
      </c>
      <c r="H42" s="10">
        <v>50247</v>
      </c>
    </row>
    <row r="43" spans="1:8" ht="12.75">
      <c r="A43" s="11" t="s">
        <v>50</v>
      </c>
      <c r="B43" s="10">
        <v>13933</v>
      </c>
      <c r="C43" s="10">
        <v>16403</v>
      </c>
      <c r="D43" s="10">
        <v>33117</v>
      </c>
      <c r="E43" s="10">
        <v>2641</v>
      </c>
      <c r="F43" s="10">
        <v>57318</v>
      </c>
      <c r="G43" s="10">
        <v>14</v>
      </c>
      <c r="H43" s="10">
        <v>123426</v>
      </c>
    </row>
    <row r="44" spans="1:8" ht="12.75">
      <c r="A44" s="8" t="s">
        <v>51</v>
      </c>
      <c r="B44" s="9">
        <f aca="true" t="shared" si="7" ref="B44:H44">SUM(B10,B23,B40)</f>
        <v>13525816</v>
      </c>
      <c r="C44" s="9">
        <f t="shared" si="7"/>
        <v>2241738</v>
      </c>
      <c r="D44" s="9">
        <f t="shared" si="7"/>
        <v>23645843</v>
      </c>
      <c r="E44" s="9">
        <f t="shared" si="7"/>
        <v>9047026</v>
      </c>
      <c r="F44" s="9">
        <f t="shared" si="7"/>
        <v>4606699</v>
      </c>
      <c r="G44" s="9">
        <f t="shared" si="7"/>
        <v>456861</v>
      </c>
      <c r="H44" s="9">
        <f t="shared" si="7"/>
        <v>53523986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124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3488307</v>
      </c>
      <c r="C55" s="9">
        <f t="shared" si="8"/>
        <v>140170</v>
      </c>
      <c r="D55" s="9">
        <f t="shared" si="8"/>
        <v>1912350</v>
      </c>
      <c r="E55" s="9">
        <f t="shared" si="8"/>
        <v>922835</v>
      </c>
      <c r="F55" s="9">
        <f t="shared" si="8"/>
        <v>790374</v>
      </c>
      <c r="G55" s="9">
        <f t="shared" si="8"/>
        <v>2422023</v>
      </c>
      <c r="H55" s="9">
        <f t="shared" si="8"/>
        <v>9676063</v>
      </c>
    </row>
    <row r="56" spans="1:8" ht="12.75">
      <c r="A56" s="6" t="s">
        <v>18</v>
      </c>
      <c r="B56" s="15">
        <f aca="true" t="shared" si="9" ref="B56:H56">SUM(B57:B61)</f>
        <v>2085482</v>
      </c>
      <c r="C56" s="15">
        <f t="shared" si="9"/>
        <v>107904</v>
      </c>
      <c r="D56" s="15">
        <f t="shared" si="9"/>
        <v>1004751</v>
      </c>
      <c r="E56" s="15">
        <f t="shared" si="9"/>
        <v>57122</v>
      </c>
      <c r="F56" s="15">
        <f t="shared" si="9"/>
        <v>434277</v>
      </c>
      <c r="G56" s="15">
        <f t="shared" si="9"/>
        <v>15369</v>
      </c>
      <c r="H56" s="15">
        <f t="shared" si="9"/>
        <v>3704907</v>
      </c>
    </row>
    <row r="57" spans="1:8" ht="12.75">
      <c r="A57" s="11" t="s">
        <v>19</v>
      </c>
      <c r="B57" s="15">
        <v>1792755</v>
      </c>
      <c r="C57" s="15">
        <v>107647</v>
      </c>
      <c r="D57" s="15">
        <v>989429</v>
      </c>
      <c r="E57" s="15">
        <v>21216</v>
      </c>
      <c r="F57" s="15">
        <v>402010</v>
      </c>
      <c r="G57" s="15">
        <v>14147</v>
      </c>
      <c r="H57" s="15">
        <v>3327204</v>
      </c>
    </row>
    <row r="58" spans="1:8" ht="12.75">
      <c r="A58" s="11" t="s">
        <v>20</v>
      </c>
      <c r="B58" s="15">
        <v>107</v>
      </c>
      <c r="C58" s="15">
        <v>0</v>
      </c>
      <c r="D58" s="15">
        <v>10817</v>
      </c>
      <c r="E58" s="15">
        <v>34859</v>
      </c>
      <c r="F58" s="15">
        <v>20740</v>
      </c>
      <c r="G58" s="15">
        <v>37</v>
      </c>
      <c r="H58" s="15">
        <v>66560</v>
      </c>
    </row>
    <row r="59" spans="1:8" ht="12.75">
      <c r="A59" s="11" t="s">
        <v>21</v>
      </c>
      <c r="B59" s="15">
        <v>53168</v>
      </c>
      <c r="C59" s="15">
        <v>257</v>
      </c>
      <c r="D59" s="15">
        <v>407</v>
      </c>
      <c r="E59" s="15">
        <v>451</v>
      </c>
      <c r="F59" s="15">
        <v>20</v>
      </c>
      <c r="G59" s="15">
        <v>481</v>
      </c>
      <c r="H59" s="15">
        <v>54786</v>
      </c>
    </row>
    <row r="60" spans="1:8" ht="12.75">
      <c r="A60" s="11" t="s">
        <v>22</v>
      </c>
      <c r="B60" s="15">
        <v>62</v>
      </c>
      <c r="C60" s="15">
        <v>0</v>
      </c>
      <c r="D60" s="15">
        <v>30</v>
      </c>
      <c r="E60" s="15">
        <v>5</v>
      </c>
      <c r="F60" s="15">
        <v>11507</v>
      </c>
      <c r="G60" s="15">
        <v>39</v>
      </c>
      <c r="H60" s="15">
        <v>11643</v>
      </c>
    </row>
    <row r="61" spans="1:8" ht="12.75">
      <c r="A61" s="11" t="s">
        <v>23</v>
      </c>
      <c r="B61" s="15">
        <v>239390</v>
      </c>
      <c r="C61" s="15">
        <v>0</v>
      </c>
      <c r="D61" s="15">
        <v>4068</v>
      </c>
      <c r="E61" s="15">
        <v>591</v>
      </c>
      <c r="F61" s="15">
        <v>0</v>
      </c>
      <c r="G61" s="15">
        <v>665</v>
      </c>
      <c r="H61" s="15">
        <v>244714</v>
      </c>
    </row>
    <row r="62" spans="1:8" ht="12.75">
      <c r="A62" s="6" t="s">
        <v>24</v>
      </c>
      <c r="B62" s="15">
        <f aca="true" t="shared" si="10" ref="B62:H62">SUM(B63:B67)</f>
        <v>1402825</v>
      </c>
      <c r="C62" s="15">
        <f t="shared" si="10"/>
        <v>32266</v>
      </c>
      <c r="D62" s="15">
        <f t="shared" si="10"/>
        <v>907599</v>
      </c>
      <c r="E62" s="15">
        <f t="shared" si="10"/>
        <v>865713</v>
      </c>
      <c r="F62" s="15">
        <f t="shared" si="10"/>
        <v>356097</v>
      </c>
      <c r="G62" s="15">
        <f t="shared" si="10"/>
        <v>2406654</v>
      </c>
      <c r="H62" s="15">
        <f t="shared" si="10"/>
        <v>5971156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318474</v>
      </c>
      <c r="C64" s="15">
        <v>21119</v>
      </c>
      <c r="D64" s="15">
        <v>250749</v>
      </c>
      <c r="E64" s="15">
        <v>352842</v>
      </c>
      <c r="F64" s="15">
        <v>300133</v>
      </c>
      <c r="G64" s="15">
        <v>13462</v>
      </c>
      <c r="H64" s="15">
        <v>1256779</v>
      </c>
    </row>
    <row r="65" spans="1:8" ht="12.75">
      <c r="A65" s="11" t="s">
        <v>27</v>
      </c>
      <c r="B65" s="15">
        <v>8738</v>
      </c>
      <c r="C65" s="15">
        <v>0</v>
      </c>
      <c r="D65" s="15">
        <v>3998</v>
      </c>
      <c r="E65" s="15">
        <v>465761</v>
      </c>
      <c r="F65" s="15">
        <v>0</v>
      </c>
      <c r="G65" s="15">
        <v>31</v>
      </c>
      <c r="H65" s="15">
        <v>478529</v>
      </c>
    </row>
    <row r="66" spans="1:8" ht="12.75">
      <c r="A66" s="11" t="s">
        <v>28</v>
      </c>
      <c r="B66" s="10">
        <v>16292</v>
      </c>
      <c r="C66" s="10">
        <v>31</v>
      </c>
      <c r="D66" s="10">
        <v>9348</v>
      </c>
      <c r="E66" s="10">
        <v>2817</v>
      </c>
      <c r="F66" s="10">
        <v>236</v>
      </c>
      <c r="G66" s="10">
        <v>24044</v>
      </c>
      <c r="H66" s="10">
        <v>52768</v>
      </c>
    </row>
    <row r="67" spans="1:8" ht="12.75">
      <c r="A67" s="11" t="s">
        <v>29</v>
      </c>
      <c r="B67" s="15">
        <v>1059320</v>
      </c>
      <c r="C67" s="15">
        <v>11116</v>
      </c>
      <c r="D67" s="15">
        <v>643503</v>
      </c>
      <c r="E67" s="15">
        <v>44292</v>
      </c>
      <c r="F67" s="15">
        <v>55728</v>
      </c>
      <c r="G67" s="15">
        <v>2369115</v>
      </c>
      <c r="H67" s="15">
        <v>4183074</v>
      </c>
    </row>
    <row r="68" spans="1:8" ht="12.75">
      <c r="A68" s="8" t="s">
        <v>30</v>
      </c>
      <c r="B68" s="9">
        <f aca="true" t="shared" si="11" ref="B68:H68">SUM(B69,B74)</f>
        <v>32193</v>
      </c>
      <c r="C68" s="9">
        <f t="shared" si="11"/>
        <v>660</v>
      </c>
      <c r="D68" s="9">
        <f t="shared" si="11"/>
        <v>158898</v>
      </c>
      <c r="E68" s="9">
        <f t="shared" si="11"/>
        <v>249614</v>
      </c>
      <c r="F68" s="9">
        <f t="shared" si="11"/>
        <v>690565</v>
      </c>
      <c r="G68" s="9">
        <f t="shared" si="11"/>
        <v>580</v>
      </c>
      <c r="H68" s="9">
        <f t="shared" si="11"/>
        <v>1132511</v>
      </c>
    </row>
    <row r="69" spans="1:8" ht="12.75">
      <c r="A69" s="6" t="s">
        <v>31</v>
      </c>
      <c r="B69" s="15">
        <f aca="true" t="shared" si="12" ref="B69:H69">SUM(B70:B73)</f>
        <v>12859</v>
      </c>
      <c r="C69" s="15">
        <f t="shared" si="12"/>
        <v>659</v>
      </c>
      <c r="D69" s="15">
        <f t="shared" si="12"/>
        <v>58832</v>
      </c>
      <c r="E69" s="15">
        <f t="shared" si="12"/>
        <v>108811</v>
      </c>
      <c r="F69" s="15">
        <f t="shared" si="12"/>
        <v>655316</v>
      </c>
      <c r="G69" s="15">
        <f t="shared" si="12"/>
        <v>29</v>
      </c>
      <c r="H69" s="15">
        <f t="shared" si="12"/>
        <v>836506</v>
      </c>
    </row>
    <row r="70" spans="1:8" ht="12.75">
      <c r="A70" s="11" t="s">
        <v>32</v>
      </c>
      <c r="B70" s="15">
        <v>143</v>
      </c>
      <c r="C70" s="15">
        <v>0</v>
      </c>
      <c r="D70" s="15">
        <v>0</v>
      </c>
      <c r="E70" s="15">
        <v>0</v>
      </c>
      <c r="F70" s="15">
        <v>1</v>
      </c>
      <c r="G70" s="15">
        <v>5</v>
      </c>
      <c r="H70" s="15">
        <v>148</v>
      </c>
    </row>
    <row r="71" spans="1:8" ht="12.75">
      <c r="A71" s="11" t="s">
        <v>33</v>
      </c>
      <c r="B71" s="15">
        <v>11022</v>
      </c>
      <c r="C71" s="15">
        <v>88</v>
      </c>
      <c r="D71" s="15">
        <v>0</v>
      </c>
      <c r="E71" s="15">
        <v>27</v>
      </c>
      <c r="F71" s="15">
        <v>655314</v>
      </c>
      <c r="G71" s="15">
        <v>24</v>
      </c>
      <c r="H71" s="15">
        <v>666475</v>
      </c>
    </row>
    <row r="72" spans="1:8" ht="12.75">
      <c r="A72" s="11" t="s">
        <v>34</v>
      </c>
      <c r="B72" s="15">
        <v>1140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1141</v>
      </c>
    </row>
    <row r="73" spans="1:8" ht="12.75">
      <c r="A73" s="11" t="s">
        <v>35</v>
      </c>
      <c r="B73" s="15">
        <v>554</v>
      </c>
      <c r="C73" s="15">
        <v>571</v>
      </c>
      <c r="D73" s="15">
        <v>58832</v>
      </c>
      <c r="E73" s="15">
        <v>108784</v>
      </c>
      <c r="F73" s="15">
        <v>0</v>
      </c>
      <c r="G73" s="15">
        <v>0</v>
      </c>
      <c r="H73" s="15">
        <v>168742</v>
      </c>
    </row>
    <row r="74" spans="1:8" ht="12.75">
      <c r="A74" s="12" t="s">
        <v>36</v>
      </c>
      <c r="B74" s="10">
        <f aca="true" t="shared" si="13" ref="B74:H74">SUM(B75:B84)</f>
        <v>19334</v>
      </c>
      <c r="C74" s="10">
        <f t="shared" si="13"/>
        <v>1</v>
      </c>
      <c r="D74" s="10">
        <f t="shared" si="13"/>
        <v>100066</v>
      </c>
      <c r="E74" s="10">
        <f t="shared" si="13"/>
        <v>140803</v>
      </c>
      <c r="F74" s="10">
        <f t="shared" si="13"/>
        <v>35249</v>
      </c>
      <c r="G74" s="10">
        <f t="shared" si="13"/>
        <v>551</v>
      </c>
      <c r="H74" s="10">
        <f t="shared" si="13"/>
        <v>296005</v>
      </c>
    </row>
    <row r="75" spans="1:8" ht="12.75">
      <c r="A75" s="11" t="s">
        <v>37</v>
      </c>
      <c r="B75" s="15">
        <v>9033</v>
      </c>
      <c r="C75" s="15">
        <v>0</v>
      </c>
      <c r="D75" s="15">
        <v>3487</v>
      </c>
      <c r="E75" s="15">
        <v>68066</v>
      </c>
      <c r="F75" s="15">
        <v>5993</v>
      </c>
      <c r="G75" s="15">
        <v>18</v>
      </c>
      <c r="H75" s="15">
        <v>86597</v>
      </c>
    </row>
    <row r="76" spans="1:8" ht="12.75">
      <c r="A76" s="11" t="s">
        <v>38</v>
      </c>
      <c r="B76" s="15">
        <v>931</v>
      </c>
      <c r="C76" s="15">
        <v>0</v>
      </c>
      <c r="D76" s="15">
        <v>94654</v>
      </c>
      <c r="E76" s="15">
        <v>49669</v>
      </c>
      <c r="F76" s="15">
        <v>28711</v>
      </c>
      <c r="G76" s="15">
        <v>0</v>
      </c>
      <c r="H76" s="15">
        <v>173966</v>
      </c>
    </row>
    <row r="77" spans="1:8" ht="12.75">
      <c r="A77" s="11" t="s">
        <v>39</v>
      </c>
      <c r="B77" s="15">
        <v>6360</v>
      </c>
      <c r="C77" s="15">
        <v>0</v>
      </c>
      <c r="D77" s="15">
        <v>1656</v>
      </c>
      <c r="E77" s="15">
        <v>19</v>
      </c>
      <c r="F77" s="15">
        <v>0</v>
      </c>
      <c r="G77" s="15">
        <v>227</v>
      </c>
      <c r="H77" s="15">
        <v>8263</v>
      </c>
    </row>
    <row r="78" spans="1:8" ht="12.75">
      <c r="A78" s="11" t="s">
        <v>40</v>
      </c>
      <c r="B78" s="10">
        <v>117</v>
      </c>
      <c r="C78" s="10">
        <v>0</v>
      </c>
      <c r="D78" s="10">
        <v>0</v>
      </c>
      <c r="E78" s="10">
        <v>17502</v>
      </c>
      <c r="F78" s="10">
        <v>0</v>
      </c>
      <c r="G78" s="10">
        <v>0</v>
      </c>
      <c r="H78" s="10">
        <v>17619</v>
      </c>
    </row>
    <row r="79" spans="1:8" ht="12.75">
      <c r="A79" s="11" t="s">
        <v>41</v>
      </c>
      <c r="B79" s="10">
        <v>31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31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465</v>
      </c>
      <c r="G80" s="10">
        <v>0</v>
      </c>
      <c r="H80" s="10">
        <v>465</v>
      </c>
    </row>
    <row r="81" spans="1:8" ht="12.75">
      <c r="A81" s="11" t="s">
        <v>43</v>
      </c>
      <c r="B81" s="10">
        <v>87</v>
      </c>
      <c r="C81" s="10">
        <v>0</v>
      </c>
      <c r="D81" s="10">
        <v>236</v>
      </c>
      <c r="E81" s="10">
        <v>0</v>
      </c>
      <c r="F81" s="10">
        <v>0</v>
      </c>
      <c r="G81" s="10">
        <v>0</v>
      </c>
      <c r="H81" s="10">
        <v>323</v>
      </c>
    </row>
    <row r="82" spans="1:8" ht="12.75">
      <c r="A82" s="11" t="s">
        <v>44</v>
      </c>
      <c r="B82" s="10">
        <v>7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7</v>
      </c>
    </row>
    <row r="83" spans="1:8" ht="12.75">
      <c r="A83" s="11" t="s">
        <v>45</v>
      </c>
      <c r="B83" s="15">
        <v>328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328</v>
      </c>
    </row>
    <row r="84" spans="1:8" ht="12.75">
      <c r="A84" s="11" t="s">
        <v>46</v>
      </c>
      <c r="B84" s="15">
        <v>2440</v>
      </c>
      <c r="C84" s="15">
        <v>1</v>
      </c>
      <c r="D84" s="15">
        <v>33</v>
      </c>
      <c r="E84" s="15">
        <v>5547</v>
      </c>
      <c r="F84" s="15">
        <v>80</v>
      </c>
      <c r="G84" s="15">
        <v>306</v>
      </c>
      <c r="H84" s="15">
        <v>8406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18</v>
      </c>
      <c r="H85" s="9">
        <f t="shared" si="14"/>
        <v>18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15</v>
      </c>
      <c r="H88" s="15">
        <v>15</v>
      </c>
    </row>
    <row r="89" spans="1:8" ht="12.75">
      <c r="A89" s="8" t="s">
        <v>51</v>
      </c>
      <c r="B89" s="9">
        <f aca="true" t="shared" si="15" ref="B89:H89">SUM(B55,B68,B85)</f>
        <v>3520500</v>
      </c>
      <c r="C89" s="9">
        <f t="shared" si="15"/>
        <v>140830</v>
      </c>
      <c r="D89" s="9">
        <f t="shared" si="15"/>
        <v>2071248</v>
      </c>
      <c r="E89" s="9">
        <f t="shared" si="15"/>
        <v>1172449</v>
      </c>
      <c r="F89" s="9">
        <f t="shared" si="15"/>
        <v>1480939</v>
      </c>
      <c r="G89" s="9">
        <f t="shared" si="15"/>
        <v>2422621</v>
      </c>
      <c r="H89" s="9">
        <f t="shared" si="15"/>
        <v>10808592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79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16642</v>
      </c>
      <c r="C100" s="9">
        <f t="shared" si="16"/>
        <v>43014</v>
      </c>
      <c r="D100" s="9">
        <f t="shared" si="16"/>
        <v>5502</v>
      </c>
      <c r="E100" s="9">
        <f t="shared" si="16"/>
        <v>0</v>
      </c>
      <c r="F100" s="9">
        <f t="shared" si="16"/>
        <v>39116</v>
      </c>
      <c r="G100" s="9">
        <f t="shared" si="16"/>
        <v>0</v>
      </c>
      <c r="H100" s="9">
        <f t="shared" si="16"/>
        <v>104273</v>
      </c>
    </row>
    <row r="101" spans="1:8" ht="12.75">
      <c r="A101" s="6" t="s">
        <v>18</v>
      </c>
      <c r="B101" s="15">
        <f aca="true" t="shared" si="17" ref="B101:H101">SUM(B102:B106)</f>
        <v>255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255</v>
      </c>
    </row>
    <row r="102" spans="1:8" ht="12.75">
      <c r="A102" s="11" t="s">
        <v>19</v>
      </c>
      <c r="B102" s="15">
        <v>255</v>
      </c>
      <c r="C102" s="15">
        <v>0</v>
      </c>
      <c r="D102" s="15">
        <v>0</v>
      </c>
      <c r="E102" s="15" t="s">
        <v>52</v>
      </c>
      <c r="F102" s="15">
        <v>0</v>
      </c>
      <c r="G102" s="15" t="s">
        <v>52</v>
      </c>
      <c r="H102" s="15">
        <v>255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16387</v>
      </c>
      <c r="C107" s="15">
        <f t="shared" si="18"/>
        <v>43014</v>
      </c>
      <c r="D107" s="15">
        <f t="shared" si="18"/>
        <v>5502</v>
      </c>
      <c r="E107" s="15">
        <f t="shared" si="18"/>
        <v>0</v>
      </c>
      <c r="F107" s="15">
        <f t="shared" si="18"/>
        <v>39116</v>
      </c>
      <c r="G107" s="15">
        <f t="shared" si="18"/>
        <v>0</v>
      </c>
      <c r="H107" s="15">
        <f t="shared" si="18"/>
        <v>104018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15751</v>
      </c>
      <c r="C109" s="15">
        <v>42475</v>
      </c>
      <c r="D109" s="15">
        <v>5272</v>
      </c>
      <c r="E109" s="15" t="s">
        <v>52</v>
      </c>
      <c r="F109" s="15">
        <v>38326</v>
      </c>
      <c r="G109" s="15" t="s">
        <v>52</v>
      </c>
      <c r="H109" s="15">
        <v>101824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137</v>
      </c>
      <c r="C111" s="10">
        <v>82</v>
      </c>
      <c r="D111" s="10">
        <v>13</v>
      </c>
      <c r="E111" s="10" t="s">
        <v>52</v>
      </c>
      <c r="F111" s="10">
        <v>0</v>
      </c>
      <c r="G111" s="10" t="s">
        <v>52</v>
      </c>
      <c r="H111" s="10">
        <v>232</v>
      </c>
    </row>
    <row r="112" spans="1:8" ht="12.75">
      <c r="A112" s="11" t="s">
        <v>29</v>
      </c>
      <c r="B112" s="15">
        <v>499</v>
      </c>
      <c r="C112" s="15">
        <v>457</v>
      </c>
      <c r="D112" s="15">
        <v>217</v>
      </c>
      <c r="E112" s="15" t="s">
        <v>52</v>
      </c>
      <c r="F112" s="15">
        <v>790</v>
      </c>
      <c r="G112" s="15" t="s">
        <v>52</v>
      </c>
      <c r="H112" s="15">
        <v>1962</v>
      </c>
    </row>
    <row r="113" spans="1:8" ht="12.75">
      <c r="A113" s="8" t="s">
        <v>30</v>
      </c>
      <c r="B113" s="9">
        <f aca="true" t="shared" si="19" ref="B113:H113">SUM(B114,B119)</f>
        <v>87</v>
      </c>
      <c r="C113" s="9">
        <f t="shared" si="19"/>
        <v>0</v>
      </c>
      <c r="D113" s="9">
        <f t="shared" si="19"/>
        <v>10564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10651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86</v>
      </c>
      <c r="C119" s="10">
        <f t="shared" si="21"/>
        <v>0</v>
      </c>
      <c r="D119" s="10">
        <f t="shared" si="21"/>
        <v>10564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10650</v>
      </c>
    </row>
    <row r="120" spans="1:8" ht="12.75">
      <c r="A120" s="11" t="s">
        <v>37</v>
      </c>
      <c r="B120" s="15">
        <v>8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8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73</v>
      </c>
      <c r="C123" s="10">
        <v>0</v>
      </c>
      <c r="D123" s="10">
        <v>9036</v>
      </c>
      <c r="E123" s="10" t="s">
        <v>52</v>
      </c>
      <c r="F123" s="10">
        <v>0</v>
      </c>
      <c r="G123" s="10" t="s">
        <v>52</v>
      </c>
      <c r="H123" s="10">
        <v>9109</v>
      </c>
    </row>
    <row r="124" spans="1:8" ht="12.75">
      <c r="A124" s="11" t="s">
        <v>41</v>
      </c>
      <c r="B124" s="10">
        <v>5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5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1528</v>
      </c>
      <c r="E129" s="15" t="s">
        <v>52</v>
      </c>
      <c r="F129" s="15">
        <v>0</v>
      </c>
      <c r="G129" s="15" t="s">
        <v>52</v>
      </c>
      <c r="H129" s="15">
        <v>1528</v>
      </c>
    </row>
    <row r="130" spans="1:8" ht="12.75">
      <c r="A130" s="8" t="s">
        <v>47</v>
      </c>
      <c r="B130" s="9">
        <f aca="true" t="shared" si="22" ref="B130:H130">SUM(B131:B133)</f>
        <v>40</v>
      </c>
      <c r="C130" s="9">
        <f t="shared" si="22"/>
        <v>9</v>
      </c>
      <c r="D130" s="9">
        <f t="shared" si="22"/>
        <v>10</v>
      </c>
      <c r="E130" s="9">
        <f t="shared" si="22"/>
        <v>0</v>
      </c>
      <c r="F130" s="9">
        <f t="shared" si="22"/>
        <v>6579</v>
      </c>
      <c r="G130" s="9">
        <f t="shared" si="22"/>
        <v>0</v>
      </c>
      <c r="H130" s="9">
        <f t="shared" si="22"/>
        <v>6640</v>
      </c>
    </row>
    <row r="131" spans="1:8" ht="12.75">
      <c r="A131" s="11" t="s">
        <v>48</v>
      </c>
      <c r="B131" s="15">
        <v>36</v>
      </c>
      <c r="C131" s="15">
        <v>7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44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6044</v>
      </c>
      <c r="G132" s="15" t="s">
        <v>52</v>
      </c>
      <c r="H132" s="15">
        <v>6044</v>
      </c>
    </row>
    <row r="133" spans="1:8" ht="12.75">
      <c r="A133" s="11" t="s">
        <v>50</v>
      </c>
      <c r="B133" s="15">
        <v>4</v>
      </c>
      <c r="C133" s="15">
        <v>2</v>
      </c>
      <c r="D133" s="15">
        <v>10</v>
      </c>
      <c r="E133" s="15" t="s">
        <v>52</v>
      </c>
      <c r="F133" s="15">
        <v>535</v>
      </c>
      <c r="G133" s="15" t="s">
        <v>52</v>
      </c>
      <c r="H133" s="15">
        <v>552</v>
      </c>
    </row>
    <row r="134" spans="1:8" ht="12.75">
      <c r="A134" s="8" t="s">
        <v>51</v>
      </c>
      <c r="B134" s="9">
        <f aca="true" t="shared" si="23" ref="B134:H134">SUM(B100,B113,B130)</f>
        <v>16769</v>
      </c>
      <c r="C134" s="9">
        <f t="shared" si="23"/>
        <v>43023</v>
      </c>
      <c r="D134" s="9">
        <f t="shared" si="23"/>
        <v>16076</v>
      </c>
      <c r="E134" s="9">
        <f t="shared" si="23"/>
        <v>0</v>
      </c>
      <c r="F134" s="9">
        <f t="shared" si="23"/>
        <v>45695</v>
      </c>
      <c r="G134" s="9">
        <f t="shared" si="23"/>
        <v>0</v>
      </c>
      <c r="H134" s="9">
        <f t="shared" si="23"/>
        <v>121564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80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16466245</v>
      </c>
      <c r="C145" s="9">
        <f t="shared" si="24"/>
        <v>2299916</v>
      </c>
      <c r="D145" s="9">
        <f t="shared" si="24"/>
        <v>15535629</v>
      </c>
      <c r="E145" s="9">
        <f t="shared" si="24"/>
        <v>6917948</v>
      </c>
      <c r="F145" s="9">
        <f t="shared" si="24"/>
        <v>4381903</v>
      </c>
      <c r="G145" s="9">
        <f t="shared" si="24"/>
        <v>2878832</v>
      </c>
      <c r="H145" s="9">
        <f t="shared" si="24"/>
        <v>48480476</v>
      </c>
    </row>
    <row r="146" spans="1:8" ht="12.75">
      <c r="A146" s="6" t="s">
        <v>18</v>
      </c>
      <c r="B146" s="15">
        <f aca="true" t="shared" si="25" ref="B146:H146">SUM(B147:B151)</f>
        <v>2790966</v>
      </c>
      <c r="C146" s="15">
        <f t="shared" si="25"/>
        <v>118083</v>
      </c>
      <c r="D146" s="15">
        <f t="shared" si="25"/>
        <v>1697330</v>
      </c>
      <c r="E146" s="15">
        <f t="shared" si="25"/>
        <v>63626</v>
      </c>
      <c r="F146" s="15">
        <f t="shared" si="25"/>
        <v>1232472</v>
      </c>
      <c r="G146" s="15">
        <f t="shared" si="25"/>
        <v>15546</v>
      </c>
      <c r="H146" s="15">
        <f t="shared" si="25"/>
        <v>5918026</v>
      </c>
    </row>
    <row r="147" spans="1:8" ht="12.75">
      <c r="A147" s="11" t="s">
        <v>19</v>
      </c>
      <c r="B147" s="15">
        <v>1983118</v>
      </c>
      <c r="C147" s="15">
        <v>115484</v>
      </c>
      <c r="D147" s="15">
        <v>1292729</v>
      </c>
      <c r="E147" s="15">
        <v>24261</v>
      </c>
      <c r="F147" s="15">
        <v>994741</v>
      </c>
      <c r="G147" s="15">
        <v>14224</v>
      </c>
      <c r="H147" s="15">
        <v>4424558</v>
      </c>
    </row>
    <row r="148" spans="1:8" ht="12.75">
      <c r="A148" s="11" t="s">
        <v>20</v>
      </c>
      <c r="B148" s="15">
        <v>62527</v>
      </c>
      <c r="C148" s="15">
        <v>8</v>
      </c>
      <c r="D148" s="15">
        <v>36640</v>
      </c>
      <c r="E148" s="15">
        <v>34859</v>
      </c>
      <c r="F148" s="15">
        <v>20746</v>
      </c>
      <c r="G148" s="15">
        <v>39</v>
      </c>
      <c r="H148" s="15">
        <v>154820</v>
      </c>
    </row>
    <row r="149" spans="1:8" ht="12.75">
      <c r="A149" s="11" t="s">
        <v>21</v>
      </c>
      <c r="B149" s="15">
        <v>208503</v>
      </c>
      <c r="C149" s="15">
        <v>1876</v>
      </c>
      <c r="D149" s="15">
        <v>351016</v>
      </c>
      <c r="E149" s="15">
        <v>2155</v>
      </c>
      <c r="F149" s="15">
        <v>144881</v>
      </c>
      <c r="G149" s="15">
        <v>551</v>
      </c>
      <c r="H149" s="15">
        <v>708982</v>
      </c>
    </row>
    <row r="150" spans="1:8" ht="12.75">
      <c r="A150" s="11" t="s">
        <v>22</v>
      </c>
      <c r="B150" s="15">
        <v>4398</v>
      </c>
      <c r="C150" s="15">
        <v>658</v>
      </c>
      <c r="D150" s="15">
        <v>685</v>
      </c>
      <c r="E150" s="15">
        <v>1727</v>
      </c>
      <c r="F150" s="15">
        <v>72007</v>
      </c>
      <c r="G150" s="15">
        <v>39</v>
      </c>
      <c r="H150" s="15">
        <v>79515</v>
      </c>
    </row>
    <row r="151" spans="1:8" ht="12.75">
      <c r="A151" s="11" t="s">
        <v>23</v>
      </c>
      <c r="B151" s="15">
        <v>532420</v>
      </c>
      <c r="C151" s="15">
        <v>57</v>
      </c>
      <c r="D151" s="15">
        <v>16260</v>
      </c>
      <c r="E151" s="15">
        <v>624</v>
      </c>
      <c r="F151" s="15">
        <v>97</v>
      </c>
      <c r="G151" s="15">
        <v>693</v>
      </c>
      <c r="H151" s="15">
        <v>550151</v>
      </c>
    </row>
    <row r="152" spans="1:8" ht="12.75">
      <c r="A152" s="6" t="s">
        <v>24</v>
      </c>
      <c r="B152" s="15">
        <f aca="true" t="shared" si="26" ref="B152:H152">SUM(B153:B157)</f>
        <v>13675279</v>
      </c>
      <c r="C152" s="15">
        <f t="shared" si="26"/>
        <v>2181833</v>
      </c>
      <c r="D152" s="15">
        <f t="shared" si="26"/>
        <v>13838299</v>
      </c>
      <c r="E152" s="15">
        <f t="shared" si="26"/>
        <v>6854322</v>
      </c>
      <c r="F152" s="15">
        <f t="shared" si="26"/>
        <v>3149431</v>
      </c>
      <c r="G152" s="15">
        <f t="shared" si="26"/>
        <v>2863286</v>
      </c>
      <c r="H152" s="15">
        <f t="shared" si="26"/>
        <v>42562450</v>
      </c>
    </row>
    <row r="153" spans="1:8" ht="12.75">
      <c r="A153" s="11" t="s">
        <v>25</v>
      </c>
      <c r="B153" s="15">
        <v>307</v>
      </c>
      <c r="C153" s="15">
        <v>65</v>
      </c>
      <c r="D153" s="15">
        <v>754</v>
      </c>
      <c r="E153" s="15">
        <v>7</v>
      </c>
      <c r="F153" s="15">
        <v>516</v>
      </c>
      <c r="G153" s="15">
        <v>3</v>
      </c>
      <c r="H153" s="15">
        <v>1652</v>
      </c>
    </row>
    <row r="154" spans="1:8" ht="12.75">
      <c r="A154" s="11" t="s">
        <v>26</v>
      </c>
      <c r="B154" s="15">
        <v>7333715</v>
      </c>
      <c r="C154" s="15">
        <v>1957882</v>
      </c>
      <c r="D154" s="15">
        <v>8670932</v>
      </c>
      <c r="E154" s="15">
        <v>3420197</v>
      </c>
      <c r="F154" s="15">
        <v>2460308</v>
      </c>
      <c r="G154" s="15">
        <v>80509</v>
      </c>
      <c r="H154" s="15">
        <v>23923543</v>
      </c>
    </row>
    <row r="155" spans="1:8" ht="12.75">
      <c r="A155" s="11" t="s">
        <v>27</v>
      </c>
      <c r="B155" s="15">
        <v>71978</v>
      </c>
      <c r="C155" s="15">
        <v>12</v>
      </c>
      <c r="D155" s="15">
        <v>728258</v>
      </c>
      <c r="E155" s="15">
        <v>2959407</v>
      </c>
      <c r="F155" s="15">
        <v>9</v>
      </c>
      <c r="G155" s="15">
        <v>32</v>
      </c>
      <c r="H155" s="15">
        <v>3759695</v>
      </c>
    </row>
    <row r="156" spans="1:8" ht="12.75">
      <c r="A156" s="11" t="s">
        <v>28</v>
      </c>
      <c r="B156" s="10">
        <v>219091</v>
      </c>
      <c r="C156" s="10">
        <v>40154</v>
      </c>
      <c r="D156" s="10">
        <v>374080</v>
      </c>
      <c r="E156" s="10">
        <v>31788</v>
      </c>
      <c r="F156" s="10">
        <v>122014</v>
      </c>
      <c r="G156" s="10">
        <v>25888</v>
      </c>
      <c r="H156" s="10">
        <v>813016</v>
      </c>
    </row>
    <row r="157" spans="1:8" ht="12.75">
      <c r="A157" s="11" t="s">
        <v>29</v>
      </c>
      <c r="B157" s="15">
        <v>6050188</v>
      </c>
      <c r="C157" s="15">
        <v>183720</v>
      </c>
      <c r="D157" s="15">
        <v>4064275</v>
      </c>
      <c r="E157" s="15">
        <v>442923</v>
      </c>
      <c r="F157" s="15">
        <v>566584</v>
      </c>
      <c r="G157" s="15">
        <v>2756854</v>
      </c>
      <c r="H157" s="15">
        <v>14064544</v>
      </c>
    </row>
    <row r="158" spans="1:8" ht="12.75">
      <c r="A158" s="8" t="s">
        <v>30</v>
      </c>
      <c r="B158" s="9">
        <f aca="true" t="shared" si="27" ref="B158:H158">SUM(B159,B164)</f>
        <v>570497</v>
      </c>
      <c r="C158" s="9">
        <f t="shared" si="27"/>
        <v>104941</v>
      </c>
      <c r="D158" s="9">
        <f t="shared" si="27"/>
        <v>10139282</v>
      </c>
      <c r="E158" s="9">
        <f t="shared" si="27"/>
        <v>3297852</v>
      </c>
      <c r="F158" s="9">
        <f t="shared" si="27"/>
        <v>1655770</v>
      </c>
      <c r="G158" s="9">
        <f t="shared" si="27"/>
        <v>618</v>
      </c>
      <c r="H158" s="9">
        <f t="shared" si="27"/>
        <v>15768957</v>
      </c>
    </row>
    <row r="159" spans="1:8" ht="12.75">
      <c r="A159" s="6" t="s">
        <v>31</v>
      </c>
      <c r="B159" s="15">
        <f aca="true" t="shared" si="28" ref="B159:H159">SUM(B160:B163)</f>
        <v>13916</v>
      </c>
      <c r="C159" s="15">
        <f t="shared" si="28"/>
        <v>663</v>
      </c>
      <c r="D159" s="15">
        <f t="shared" si="28"/>
        <v>1171802</v>
      </c>
      <c r="E159" s="15">
        <f t="shared" si="28"/>
        <v>250170</v>
      </c>
      <c r="F159" s="15">
        <f t="shared" si="28"/>
        <v>657120</v>
      </c>
      <c r="G159" s="15">
        <f t="shared" si="28"/>
        <v>30</v>
      </c>
      <c r="H159" s="15">
        <f t="shared" si="28"/>
        <v>2093698</v>
      </c>
    </row>
    <row r="160" spans="1:8" ht="12.75">
      <c r="A160" s="11" t="s">
        <v>32</v>
      </c>
      <c r="B160" s="15">
        <v>531</v>
      </c>
      <c r="C160" s="15">
        <v>4</v>
      </c>
      <c r="D160" s="15">
        <v>68</v>
      </c>
      <c r="E160" s="15">
        <v>0</v>
      </c>
      <c r="F160" s="15">
        <v>1</v>
      </c>
      <c r="G160" s="15">
        <v>6</v>
      </c>
      <c r="H160" s="15">
        <v>610</v>
      </c>
    </row>
    <row r="161" spans="1:8" ht="12.75">
      <c r="A161" s="11" t="s">
        <v>33</v>
      </c>
      <c r="B161" s="15">
        <v>11176</v>
      </c>
      <c r="C161" s="15">
        <v>88</v>
      </c>
      <c r="D161" s="15">
        <v>764655</v>
      </c>
      <c r="E161" s="15">
        <v>65555</v>
      </c>
      <c r="F161" s="15">
        <v>655323</v>
      </c>
      <c r="G161" s="15">
        <v>24</v>
      </c>
      <c r="H161" s="15">
        <v>1496820</v>
      </c>
    </row>
    <row r="162" spans="1:8" ht="12.75">
      <c r="A162" s="11" t="s">
        <v>34</v>
      </c>
      <c r="B162" s="15">
        <v>1140</v>
      </c>
      <c r="C162" s="15">
        <v>0</v>
      </c>
      <c r="D162" s="15">
        <v>269450</v>
      </c>
      <c r="E162" s="15">
        <v>66226</v>
      </c>
      <c r="F162" s="15">
        <v>1</v>
      </c>
      <c r="G162" s="15">
        <v>0</v>
      </c>
      <c r="H162" s="15">
        <v>336816</v>
      </c>
    </row>
    <row r="163" spans="1:8" ht="12.75">
      <c r="A163" s="11" t="s">
        <v>35</v>
      </c>
      <c r="B163" s="15">
        <v>1069</v>
      </c>
      <c r="C163" s="15">
        <v>571</v>
      </c>
      <c r="D163" s="15">
        <v>137629</v>
      </c>
      <c r="E163" s="15">
        <v>118389</v>
      </c>
      <c r="F163" s="15">
        <v>1795</v>
      </c>
      <c r="G163" s="15">
        <v>0</v>
      </c>
      <c r="H163" s="15">
        <v>259452</v>
      </c>
    </row>
    <row r="164" spans="1:8" ht="12.75">
      <c r="A164" s="12" t="s">
        <v>36</v>
      </c>
      <c r="B164" s="10">
        <f aca="true" t="shared" si="29" ref="B164:H164">SUM(B165:B174)</f>
        <v>556581</v>
      </c>
      <c r="C164" s="10">
        <f t="shared" si="29"/>
        <v>104278</v>
      </c>
      <c r="D164" s="10">
        <f t="shared" si="29"/>
        <v>8967480</v>
      </c>
      <c r="E164" s="10">
        <f t="shared" si="29"/>
        <v>3047682</v>
      </c>
      <c r="F164" s="10">
        <f t="shared" si="29"/>
        <v>998650</v>
      </c>
      <c r="G164" s="10">
        <f t="shared" si="29"/>
        <v>588</v>
      </c>
      <c r="H164" s="10">
        <f t="shared" si="29"/>
        <v>13675259</v>
      </c>
    </row>
    <row r="165" spans="1:8" ht="12.75">
      <c r="A165" s="11" t="s">
        <v>37</v>
      </c>
      <c r="B165" s="15">
        <v>136946</v>
      </c>
      <c r="C165" s="15">
        <v>4581</v>
      </c>
      <c r="D165" s="15">
        <v>694596</v>
      </c>
      <c r="E165" s="15">
        <v>274672</v>
      </c>
      <c r="F165" s="15">
        <v>19700</v>
      </c>
      <c r="G165" s="15">
        <v>18</v>
      </c>
      <c r="H165" s="15">
        <v>1130513</v>
      </c>
    </row>
    <row r="166" spans="1:8" ht="12.75">
      <c r="A166" s="11" t="s">
        <v>38</v>
      </c>
      <c r="B166" s="15">
        <v>50215</v>
      </c>
      <c r="C166" s="15">
        <v>1152</v>
      </c>
      <c r="D166" s="15">
        <v>1961999</v>
      </c>
      <c r="E166" s="15">
        <v>633477</v>
      </c>
      <c r="F166" s="15">
        <v>156103</v>
      </c>
      <c r="G166" s="15">
        <v>0</v>
      </c>
      <c r="H166" s="15">
        <v>2802946</v>
      </c>
    </row>
    <row r="167" spans="1:8" ht="12.75">
      <c r="A167" s="11" t="s">
        <v>39</v>
      </c>
      <c r="B167" s="15">
        <v>15579</v>
      </c>
      <c r="C167" s="15">
        <v>0</v>
      </c>
      <c r="D167" s="15">
        <v>2313</v>
      </c>
      <c r="E167" s="15">
        <v>20</v>
      </c>
      <c r="F167" s="15">
        <v>0</v>
      </c>
      <c r="G167" s="15">
        <v>227</v>
      </c>
      <c r="H167" s="15">
        <v>18139</v>
      </c>
    </row>
    <row r="168" spans="1:8" ht="12.75">
      <c r="A168" s="11" t="s">
        <v>40</v>
      </c>
      <c r="B168" s="10">
        <v>32726</v>
      </c>
      <c r="C168" s="10">
        <v>21914</v>
      </c>
      <c r="D168" s="10">
        <v>2376218</v>
      </c>
      <c r="E168" s="10">
        <v>1003744</v>
      </c>
      <c r="F168" s="10">
        <v>105935</v>
      </c>
      <c r="G168" s="10">
        <v>0</v>
      </c>
      <c r="H168" s="10">
        <v>3540537</v>
      </c>
    </row>
    <row r="169" spans="1:8" ht="12.75">
      <c r="A169" s="11" t="s">
        <v>41</v>
      </c>
      <c r="B169" s="10">
        <v>40822</v>
      </c>
      <c r="C169" s="10">
        <v>1561</v>
      </c>
      <c r="D169" s="10">
        <v>92641</v>
      </c>
      <c r="E169" s="10">
        <v>91344</v>
      </c>
      <c r="F169" s="10">
        <v>922</v>
      </c>
      <c r="G169" s="10">
        <v>0</v>
      </c>
      <c r="H169" s="10">
        <v>227290</v>
      </c>
    </row>
    <row r="170" spans="1:8" ht="12.75">
      <c r="A170" s="11" t="s">
        <v>42</v>
      </c>
      <c r="B170" s="10">
        <v>86479</v>
      </c>
      <c r="C170" s="10">
        <v>42151</v>
      </c>
      <c r="D170" s="10">
        <v>2349987</v>
      </c>
      <c r="E170" s="10">
        <v>247680</v>
      </c>
      <c r="F170" s="10">
        <v>689404</v>
      </c>
      <c r="G170" s="10">
        <v>1</v>
      </c>
      <c r="H170" s="10">
        <v>3415702</v>
      </c>
    </row>
    <row r="171" spans="1:8" ht="12.75">
      <c r="A171" s="11" t="s">
        <v>43</v>
      </c>
      <c r="B171" s="10">
        <v>1571</v>
      </c>
      <c r="C171" s="10">
        <v>0</v>
      </c>
      <c r="D171" s="10">
        <v>474</v>
      </c>
      <c r="E171" s="10">
        <v>13053</v>
      </c>
      <c r="F171" s="10">
        <v>99</v>
      </c>
      <c r="G171" s="10">
        <v>0</v>
      </c>
      <c r="H171" s="10">
        <v>15197</v>
      </c>
    </row>
    <row r="172" spans="1:8" ht="12.75">
      <c r="A172" s="11" t="s">
        <v>44</v>
      </c>
      <c r="B172" s="10">
        <v>774</v>
      </c>
      <c r="C172" s="10">
        <v>2</v>
      </c>
      <c r="D172" s="10">
        <v>1230</v>
      </c>
      <c r="E172" s="10">
        <v>35</v>
      </c>
      <c r="F172" s="10">
        <v>470</v>
      </c>
      <c r="G172" s="10">
        <v>7</v>
      </c>
      <c r="H172" s="10">
        <v>2517</v>
      </c>
    </row>
    <row r="173" spans="1:8" ht="12.75">
      <c r="A173" s="11" t="s">
        <v>45</v>
      </c>
      <c r="B173" s="15">
        <v>1793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1793</v>
      </c>
    </row>
    <row r="174" spans="1:8" ht="12.75">
      <c r="A174" s="11" t="s">
        <v>46</v>
      </c>
      <c r="B174" s="15">
        <v>189676</v>
      </c>
      <c r="C174" s="15">
        <v>32917</v>
      </c>
      <c r="D174" s="15">
        <v>1488022</v>
      </c>
      <c r="E174" s="15">
        <v>783657</v>
      </c>
      <c r="F174" s="15">
        <v>26017</v>
      </c>
      <c r="G174" s="15">
        <v>335</v>
      </c>
      <c r="H174" s="15">
        <v>2520625</v>
      </c>
    </row>
    <row r="175" spans="1:8" ht="12.75">
      <c r="A175" s="8" t="s">
        <v>47</v>
      </c>
      <c r="B175" s="9">
        <f aca="true" t="shared" si="30" ref="B175:H175">SUM(B176:B178)</f>
        <v>26343</v>
      </c>
      <c r="C175" s="9">
        <f t="shared" si="30"/>
        <v>20733</v>
      </c>
      <c r="D175" s="9">
        <f t="shared" si="30"/>
        <v>58262</v>
      </c>
      <c r="E175" s="9">
        <f t="shared" si="30"/>
        <v>3674</v>
      </c>
      <c r="F175" s="9">
        <f t="shared" si="30"/>
        <v>95659</v>
      </c>
      <c r="G175" s="9">
        <f t="shared" si="30"/>
        <v>32</v>
      </c>
      <c r="H175" s="9">
        <f t="shared" si="30"/>
        <v>204703</v>
      </c>
    </row>
    <row r="176" spans="1:8" ht="12.75">
      <c r="A176" s="11" t="s">
        <v>48</v>
      </c>
      <c r="B176" s="15">
        <v>5361</v>
      </c>
      <c r="C176" s="15">
        <v>2631</v>
      </c>
      <c r="D176" s="15">
        <v>15392</v>
      </c>
      <c r="E176" s="15">
        <v>1033</v>
      </c>
      <c r="F176" s="15">
        <v>1</v>
      </c>
      <c r="G176" s="15">
        <v>0</v>
      </c>
      <c r="H176" s="15">
        <v>24417</v>
      </c>
    </row>
    <row r="177" spans="1:8" ht="12.75">
      <c r="A177" s="11" t="s">
        <v>49</v>
      </c>
      <c r="B177" s="15">
        <v>7045</v>
      </c>
      <c r="C177" s="15">
        <v>1697</v>
      </c>
      <c r="D177" s="15">
        <v>9743</v>
      </c>
      <c r="E177" s="15">
        <v>0</v>
      </c>
      <c r="F177" s="15">
        <v>37805</v>
      </c>
      <c r="G177" s="15">
        <v>3</v>
      </c>
      <c r="H177" s="15">
        <v>56293</v>
      </c>
    </row>
    <row r="178" spans="1:8" ht="12.75">
      <c r="A178" s="11" t="s">
        <v>50</v>
      </c>
      <c r="B178" s="15">
        <v>13937</v>
      </c>
      <c r="C178" s="15">
        <v>16405</v>
      </c>
      <c r="D178" s="15">
        <v>33127</v>
      </c>
      <c r="E178" s="15">
        <v>2641</v>
      </c>
      <c r="F178" s="15">
        <v>57853</v>
      </c>
      <c r="G178" s="15">
        <v>29</v>
      </c>
      <c r="H178" s="15">
        <v>123993</v>
      </c>
    </row>
    <row r="179" spans="1:8" ht="12.75">
      <c r="A179" s="8" t="s">
        <v>51</v>
      </c>
      <c r="B179" s="9">
        <f aca="true" t="shared" si="31" ref="B179:H179">SUM(B145,B158,B175)</f>
        <v>17063085</v>
      </c>
      <c r="C179" s="9">
        <f t="shared" si="31"/>
        <v>2425590</v>
      </c>
      <c r="D179" s="9">
        <f t="shared" si="31"/>
        <v>25733173</v>
      </c>
      <c r="E179" s="9">
        <f t="shared" si="31"/>
        <v>10219474</v>
      </c>
      <c r="F179" s="9">
        <f t="shared" si="31"/>
        <v>6133332</v>
      </c>
      <c r="G179" s="9">
        <f t="shared" si="31"/>
        <v>2879482</v>
      </c>
      <c r="H179" s="9">
        <f t="shared" si="31"/>
        <v>64454136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77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81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13201646</v>
      </c>
      <c r="C10" s="9">
        <f t="shared" si="0"/>
        <v>2001771</v>
      </c>
      <c r="D10" s="9">
        <f t="shared" si="0"/>
        <v>14154721</v>
      </c>
      <c r="E10" s="9">
        <f t="shared" si="0"/>
        <v>5965845</v>
      </c>
      <c r="F10" s="9">
        <f t="shared" si="0"/>
        <v>3339950</v>
      </c>
      <c r="G10" s="9">
        <f t="shared" si="0"/>
        <v>462996</v>
      </c>
      <c r="H10" s="9">
        <f t="shared" si="0"/>
        <v>39126929</v>
      </c>
    </row>
    <row r="11" spans="1:8" ht="12.75">
      <c r="A11" s="6" t="s">
        <v>18</v>
      </c>
      <c r="B11" s="10">
        <f aca="true" t="shared" si="1" ref="B11:H11">SUM(B12:B16)</f>
        <v>718263</v>
      </c>
      <c r="C11" s="10">
        <f t="shared" si="1"/>
        <v>16267</v>
      </c>
      <c r="D11" s="10">
        <f t="shared" si="1"/>
        <v>648356</v>
      </c>
      <c r="E11" s="10">
        <f t="shared" si="1"/>
        <v>6842</v>
      </c>
      <c r="F11" s="10">
        <f t="shared" si="1"/>
        <v>505910</v>
      </c>
      <c r="G11" s="10">
        <f t="shared" si="1"/>
        <v>174</v>
      </c>
      <c r="H11" s="10">
        <f t="shared" si="1"/>
        <v>1895812</v>
      </c>
    </row>
    <row r="12" spans="1:8" ht="12.75">
      <c r="A12" s="11" t="s">
        <v>19</v>
      </c>
      <c r="B12" s="10">
        <v>155731</v>
      </c>
      <c r="C12" s="10">
        <v>7031</v>
      </c>
      <c r="D12" s="10">
        <v>299651</v>
      </c>
      <c r="E12" s="10">
        <v>3363</v>
      </c>
      <c r="F12" s="10">
        <v>342210</v>
      </c>
      <c r="G12" s="10">
        <v>76</v>
      </c>
      <c r="H12" s="10">
        <v>808062</v>
      </c>
    </row>
    <row r="13" spans="1:8" ht="12.75">
      <c r="A13" s="11" t="s">
        <v>20</v>
      </c>
      <c r="B13" s="10">
        <v>62066</v>
      </c>
      <c r="C13" s="10">
        <v>12</v>
      </c>
      <c r="D13" s="10">
        <v>25769</v>
      </c>
      <c r="E13" s="10">
        <v>0</v>
      </c>
      <c r="F13" s="10">
        <v>6</v>
      </c>
      <c r="G13" s="10">
        <v>2</v>
      </c>
      <c r="H13" s="10">
        <v>87855</v>
      </c>
    </row>
    <row r="14" spans="1:8" ht="12.75">
      <c r="A14" s="11" t="s">
        <v>21</v>
      </c>
      <c r="B14" s="10">
        <v>154021</v>
      </c>
      <c r="C14" s="10">
        <v>4089</v>
      </c>
      <c r="D14" s="10">
        <v>306195</v>
      </c>
      <c r="E14" s="10">
        <v>1712</v>
      </c>
      <c r="F14" s="10">
        <v>140579</v>
      </c>
      <c r="G14" s="10">
        <v>70</v>
      </c>
      <c r="H14" s="10">
        <v>606666</v>
      </c>
    </row>
    <row r="15" spans="1:8" ht="12.75">
      <c r="A15" s="11" t="s">
        <v>22</v>
      </c>
      <c r="B15" s="10">
        <v>5685</v>
      </c>
      <c r="C15" s="10">
        <v>5050</v>
      </c>
      <c r="D15" s="10">
        <v>667</v>
      </c>
      <c r="E15" s="10">
        <v>1735</v>
      </c>
      <c r="F15" s="10">
        <v>23018</v>
      </c>
      <c r="G15" s="10">
        <v>0</v>
      </c>
      <c r="H15" s="10">
        <v>36154</v>
      </c>
    </row>
    <row r="16" spans="1:8" ht="12.75">
      <c r="A16" s="11" t="s">
        <v>23</v>
      </c>
      <c r="B16" s="10">
        <v>340760</v>
      </c>
      <c r="C16" s="10">
        <v>85</v>
      </c>
      <c r="D16" s="10">
        <v>16074</v>
      </c>
      <c r="E16" s="10">
        <v>32</v>
      </c>
      <c r="F16" s="10">
        <v>97</v>
      </c>
      <c r="G16" s="10">
        <v>26</v>
      </c>
      <c r="H16" s="10">
        <v>357075</v>
      </c>
    </row>
    <row r="17" spans="1:8" ht="12.75">
      <c r="A17" s="6" t="s">
        <v>24</v>
      </c>
      <c r="B17" s="10">
        <f aca="true" t="shared" si="2" ref="B17:H17">SUM(B18:B22)</f>
        <v>12483383</v>
      </c>
      <c r="C17" s="10">
        <f t="shared" si="2"/>
        <v>1985504</v>
      </c>
      <c r="D17" s="10">
        <f t="shared" si="2"/>
        <v>13506365</v>
      </c>
      <c r="E17" s="10">
        <f t="shared" si="2"/>
        <v>5959003</v>
      </c>
      <c r="F17" s="10">
        <f t="shared" si="2"/>
        <v>2834040</v>
      </c>
      <c r="G17" s="10">
        <f t="shared" si="2"/>
        <v>462822</v>
      </c>
      <c r="H17" s="10">
        <f t="shared" si="2"/>
        <v>37231117</v>
      </c>
    </row>
    <row r="18" spans="1:8" ht="12.75">
      <c r="A18" s="11" t="s">
        <v>25</v>
      </c>
      <c r="B18" s="10">
        <v>351</v>
      </c>
      <c r="C18" s="10">
        <v>72</v>
      </c>
      <c r="D18" s="10">
        <v>2362</v>
      </c>
      <c r="E18" s="10">
        <v>6</v>
      </c>
      <c r="F18" s="10">
        <v>474</v>
      </c>
      <c r="G18" s="10">
        <v>0</v>
      </c>
      <c r="H18" s="10">
        <v>3265</v>
      </c>
    </row>
    <row r="19" spans="1:8" ht="12.75">
      <c r="A19" s="11" t="s">
        <v>26</v>
      </c>
      <c r="B19" s="10">
        <v>7102347</v>
      </c>
      <c r="C19" s="10">
        <v>1765476</v>
      </c>
      <c r="D19" s="10">
        <v>8633091</v>
      </c>
      <c r="E19" s="10">
        <v>3152097</v>
      </c>
      <c r="F19" s="10">
        <v>2222345</v>
      </c>
      <c r="G19" s="10">
        <v>68404</v>
      </c>
      <c r="H19" s="10">
        <v>22943759</v>
      </c>
    </row>
    <row r="20" spans="1:8" ht="12.75">
      <c r="A20" s="11" t="s">
        <v>27</v>
      </c>
      <c r="B20" s="10">
        <v>43199</v>
      </c>
      <c r="C20" s="10">
        <v>81</v>
      </c>
      <c r="D20" s="10">
        <v>886501</v>
      </c>
      <c r="E20" s="10">
        <v>2353507</v>
      </c>
      <c r="F20" s="10">
        <v>9</v>
      </c>
      <c r="G20" s="10">
        <v>0</v>
      </c>
      <c r="H20" s="10">
        <v>3283298</v>
      </c>
    </row>
    <row r="21" spans="1:8" ht="12.75">
      <c r="A21" s="11" t="s">
        <v>28</v>
      </c>
      <c r="B21" s="10">
        <v>255220</v>
      </c>
      <c r="C21" s="10">
        <v>45883</v>
      </c>
      <c r="D21" s="10">
        <v>349530</v>
      </c>
      <c r="E21" s="10">
        <v>32066</v>
      </c>
      <c r="F21" s="10">
        <v>107906</v>
      </c>
      <c r="G21" s="10">
        <v>1862</v>
      </c>
      <c r="H21" s="10">
        <v>792467</v>
      </c>
    </row>
    <row r="22" spans="1:8" ht="12.75">
      <c r="A22" s="11" t="s">
        <v>29</v>
      </c>
      <c r="B22" s="10">
        <v>5082266</v>
      </c>
      <c r="C22" s="10">
        <v>173992</v>
      </c>
      <c r="D22" s="10">
        <v>3634881</v>
      </c>
      <c r="E22" s="10">
        <v>421327</v>
      </c>
      <c r="F22" s="10">
        <v>503306</v>
      </c>
      <c r="G22" s="10">
        <v>392556</v>
      </c>
      <c r="H22" s="10">
        <v>10208328</v>
      </c>
    </row>
    <row r="23" spans="1:8" ht="12.75">
      <c r="A23" s="8" t="s">
        <v>30</v>
      </c>
      <c r="B23" s="9">
        <f aca="true" t="shared" si="3" ref="B23:H23">SUM(B24,B29)</f>
        <v>619409</v>
      </c>
      <c r="C23" s="9">
        <f t="shared" si="3"/>
        <v>86897</v>
      </c>
      <c r="D23" s="9">
        <f t="shared" si="3"/>
        <v>9739081</v>
      </c>
      <c r="E23" s="9">
        <f t="shared" si="3"/>
        <v>3157461</v>
      </c>
      <c r="F23" s="9">
        <f t="shared" si="3"/>
        <v>970905</v>
      </c>
      <c r="G23" s="9">
        <f t="shared" si="3"/>
        <v>42</v>
      </c>
      <c r="H23" s="9">
        <f t="shared" si="3"/>
        <v>14573794</v>
      </c>
    </row>
    <row r="24" spans="1:8" ht="12.75">
      <c r="A24" s="6" t="s">
        <v>31</v>
      </c>
      <c r="B24" s="10">
        <f aca="true" t="shared" si="4" ref="B24:H24">SUM(B25:B28)</f>
        <v>1702</v>
      </c>
      <c r="C24" s="10">
        <f t="shared" si="4"/>
        <v>2</v>
      </c>
      <c r="D24" s="10">
        <f t="shared" si="4"/>
        <v>1132599</v>
      </c>
      <c r="E24" s="10">
        <f t="shared" si="4"/>
        <v>142221</v>
      </c>
      <c r="F24" s="10">
        <f t="shared" si="4"/>
        <v>149</v>
      </c>
      <c r="G24" s="10">
        <f t="shared" si="4"/>
        <v>2</v>
      </c>
      <c r="H24" s="10">
        <f t="shared" si="4"/>
        <v>1276675</v>
      </c>
    </row>
    <row r="25" spans="1:8" ht="12.75">
      <c r="A25" s="11" t="s">
        <v>32</v>
      </c>
      <c r="B25" s="10">
        <v>1489</v>
      </c>
      <c r="C25" s="10">
        <v>2</v>
      </c>
      <c r="D25" s="10">
        <v>76</v>
      </c>
      <c r="E25" s="10">
        <v>0</v>
      </c>
      <c r="F25" s="10">
        <v>0</v>
      </c>
      <c r="G25" s="10">
        <v>2</v>
      </c>
      <c r="H25" s="10">
        <v>1569</v>
      </c>
    </row>
    <row r="26" spans="1:8" ht="12.75">
      <c r="A26" s="11" t="s">
        <v>33</v>
      </c>
      <c r="B26" s="10">
        <v>197</v>
      </c>
      <c r="C26" s="10">
        <v>0</v>
      </c>
      <c r="D26" s="10">
        <v>836658</v>
      </c>
      <c r="E26" s="10">
        <v>65898</v>
      </c>
      <c r="F26" s="10">
        <v>9</v>
      </c>
      <c r="G26" s="10">
        <v>0</v>
      </c>
      <c r="H26" s="10">
        <v>902762</v>
      </c>
    </row>
    <row r="27" spans="1:8" ht="12.75">
      <c r="A27" s="11" t="s">
        <v>34</v>
      </c>
      <c r="B27" s="10">
        <v>0</v>
      </c>
      <c r="C27" s="10">
        <v>0</v>
      </c>
      <c r="D27" s="10">
        <v>235898</v>
      </c>
      <c r="E27" s="10">
        <v>66665</v>
      </c>
      <c r="F27" s="10">
        <v>0</v>
      </c>
      <c r="G27" s="10">
        <v>0</v>
      </c>
      <c r="H27" s="10">
        <v>302563</v>
      </c>
    </row>
    <row r="28" spans="1:8" ht="12.75">
      <c r="A28" s="11" t="s">
        <v>35</v>
      </c>
      <c r="B28" s="10">
        <v>16</v>
      </c>
      <c r="C28" s="10">
        <v>0</v>
      </c>
      <c r="D28" s="10">
        <v>59967</v>
      </c>
      <c r="E28" s="10">
        <v>9658</v>
      </c>
      <c r="F28" s="10">
        <v>140</v>
      </c>
      <c r="G28" s="10">
        <v>0</v>
      </c>
      <c r="H28" s="10">
        <v>69781</v>
      </c>
    </row>
    <row r="29" spans="1:8" ht="12.75">
      <c r="A29" s="12" t="s">
        <v>36</v>
      </c>
      <c r="B29" s="10">
        <f aca="true" t="shared" si="5" ref="B29:H29">SUM(B30:B39)</f>
        <v>617707</v>
      </c>
      <c r="C29" s="10">
        <f t="shared" si="5"/>
        <v>86895</v>
      </c>
      <c r="D29" s="10">
        <f t="shared" si="5"/>
        <v>8606482</v>
      </c>
      <c r="E29" s="10">
        <f t="shared" si="5"/>
        <v>3015240</v>
      </c>
      <c r="F29" s="10">
        <f t="shared" si="5"/>
        <v>970756</v>
      </c>
      <c r="G29" s="10">
        <f t="shared" si="5"/>
        <v>40</v>
      </c>
      <c r="H29" s="10">
        <f t="shared" si="5"/>
        <v>13297119</v>
      </c>
    </row>
    <row r="30" spans="1:8" ht="12.75">
      <c r="A30" s="11" t="s">
        <v>37</v>
      </c>
      <c r="B30" s="10">
        <v>131818</v>
      </c>
      <c r="C30" s="10">
        <v>3262</v>
      </c>
      <c r="D30" s="10">
        <v>713082</v>
      </c>
      <c r="E30" s="10">
        <v>206809</v>
      </c>
      <c r="F30" s="10">
        <v>13766</v>
      </c>
      <c r="G30" s="10">
        <v>0</v>
      </c>
      <c r="H30" s="10">
        <v>1068738</v>
      </c>
    </row>
    <row r="31" spans="1:8" ht="12.75">
      <c r="A31" s="11" t="s">
        <v>38</v>
      </c>
      <c r="B31" s="10">
        <v>85950</v>
      </c>
      <c r="C31" s="10">
        <v>1150</v>
      </c>
      <c r="D31" s="10">
        <v>1718827</v>
      </c>
      <c r="E31" s="10">
        <v>591560</v>
      </c>
      <c r="F31" s="10">
        <v>144251</v>
      </c>
      <c r="G31" s="10">
        <v>0</v>
      </c>
      <c r="H31" s="10">
        <v>2541738</v>
      </c>
    </row>
    <row r="32" spans="1:8" ht="12.75">
      <c r="A32" s="11" t="s">
        <v>39</v>
      </c>
      <c r="B32" s="10">
        <v>14184</v>
      </c>
      <c r="C32" s="10">
        <v>0</v>
      </c>
      <c r="D32" s="10">
        <v>646</v>
      </c>
      <c r="E32" s="10">
        <v>1</v>
      </c>
      <c r="F32" s="10">
        <v>0</v>
      </c>
      <c r="G32" s="10">
        <v>0</v>
      </c>
      <c r="H32" s="10">
        <v>14830</v>
      </c>
    </row>
    <row r="33" spans="1:8" ht="12.75">
      <c r="A33" s="11" t="s">
        <v>40</v>
      </c>
      <c r="B33" s="10">
        <v>77790</v>
      </c>
      <c r="C33" s="10">
        <v>15536</v>
      </c>
      <c r="D33" s="10">
        <v>2467162</v>
      </c>
      <c r="E33" s="10">
        <v>1058536</v>
      </c>
      <c r="F33" s="10">
        <v>110695</v>
      </c>
      <c r="G33" s="10">
        <v>0</v>
      </c>
      <c r="H33" s="10">
        <v>3729719</v>
      </c>
    </row>
    <row r="34" spans="1:8" ht="12.75">
      <c r="A34" s="11" t="s">
        <v>41</v>
      </c>
      <c r="B34" s="10">
        <v>46712</v>
      </c>
      <c r="C34" s="10">
        <v>3494</v>
      </c>
      <c r="D34" s="10">
        <v>94982</v>
      </c>
      <c r="E34" s="10">
        <v>102276</v>
      </c>
      <c r="F34" s="10">
        <v>1083</v>
      </c>
      <c r="G34" s="10">
        <v>0</v>
      </c>
      <c r="H34" s="10">
        <v>248546</v>
      </c>
    </row>
    <row r="35" spans="1:8" ht="12.75">
      <c r="A35" s="11" t="s">
        <v>42</v>
      </c>
      <c r="B35" s="10">
        <v>89833</v>
      </c>
      <c r="C35" s="10">
        <v>39235</v>
      </c>
      <c r="D35" s="10">
        <v>2313010</v>
      </c>
      <c r="E35" s="10">
        <v>245779</v>
      </c>
      <c r="F35" s="10">
        <v>677326</v>
      </c>
      <c r="G35" s="10">
        <v>1</v>
      </c>
      <c r="H35" s="10">
        <v>3365183</v>
      </c>
    </row>
    <row r="36" spans="1:8" ht="12.75">
      <c r="A36" s="11" t="s">
        <v>43</v>
      </c>
      <c r="B36" s="10">
        <v>1303</v>
      </c>
      <c r="C36" s="10">
        <v>59</v>
      </c>
      <c r="D36" s="10">
        <v>238</v>
      </c>
      <c r="E36" s="10">
        <v>13142</v>
      </c>
      <c r="F36" s="10">
        <v>100</v>
      </c>
      <c r="G36" s="10">
        <v>0</v>
      </c>
      <c r="H36" s="10">
        <v>14842</v>
      </c>
    </row>
    <row r="37" spans="1:8" ht="12.75">
      <c r="A37" s="11" t="s">
        <v>44</v>
      </c>
      <c r="B37" s="10">
        <v>2875</v>
      </c>
      <c r="C37" s="10">
        <v>59</v>
      </c>
      <c r="D37" s="10">
        <v>1236</v>
      </c>
      <c r="E37" s="10">
        <v>35</v>
      </c>
      <c r="F37" s="10">
        <v>9</v>
      </c>
      <c r="G37" s="10">
        <v>9</v>
      </c>
      <c r="H37" s="10">
        <v>4224</v>
      </c>
    </row>
    <row r="38" spans="1:8" ht="12.75">
      <c r="A38" s="11" t="s">
        <v>45</v>
      </c>
      <c r="B38" s="10">
        <v>1549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1549</v>
      </c>
    </row>
    <row r="39" spans="1:8" ht="12.75">
      <c r="A39" s="11" t="s">
        <v>46</v>
      </c>
      <c r="B39" s="10">
        <v>165693</v>
      </c>
      <c r="C39" s="10">
        <v>24100</v>
      </c>
      <c r="D39" s="10">
        <v>1297299</v>
      </c>
      <c r="E39" s="10">
        <v>797102</v>
      </c>
      <c r="F39" s="10">
        <v>23526</v>
      </c>
      <c r="G39" s="10">
        <v>30</v>
      </c>
      <c r="H39" s="10">
        <v>2307750</v>
      </c>
    </row>
    <row r="40" spans="1:8" ht="12.75">
      <c r="A40" s="8" t="s">
        <v>47</v>
      </c>
      <c r="B40" s="9">
        <f aca="true" t="shared" si="6" ref="B40:H40">SUM(B41:B43)</f>
        <v>36965</v>
      </c>
      <c r="C40" s="9">
        <f t="shared" si="6"/>
        <v>20524</v>
      </c>
      <c r="D40" s="9">
        <f t="shared" si="6"/>
        <v>92818</v>
      </c>
      <c r="E40" s="9">
        <f t="shared" si="6"/>
        <v>3492</v>
      </c>
      <c r="F40" s="9">
        <f t="shared" si="6"/>
        <v>98417</v>
      </c>
      <c r="G40" s="9">
        <f t="shared" si="6"/>
        <v>15</v>
      </c>
      <c r="H40" s="9">
        <f t="shared" si="6"/>
        <v>252232</v>
      </c>
    </row>
    <row r="41" spans="1:8" ht="12.75">
      <c r="A41" s="11" t="s">
        <v>48</v>
      </c>
      <c r="B41" s="10">
        <v>5197</v>
      </c>
      <c r="C41" s="10">
        <v>3130</v>
      </c>
      <c r="D41" s="10">
        <v>16977</v>
      </c>
      <c r="E41" s="10">
        <v>1039</v>
      </c>
      <c r="F41" s="10">
        <v>1</v>
      </c>
      <c r="G41" s="10">
        <v>0</v>
      </c>
      <c r="H41" s="10">
        <v>26344</v>
      </c>
    </row>
    <row r="42" spans="1:8" ht="12.75">
      <c r="A42" s="11" t="s">
        <v>49</v>
      </c>
      <c r="B42" s="10">
        <v>15282</v>
      </c>
      <c r="C42" s="10">
        <v>1566</v>
      </c>
      <c r="D42" s="10">
        <v>9791</v>
      </c>
      <c r="E42" s="10">
        <v>0</v>
      </c>
      <c r="F42" s="10">
        <v>38959</v>
      </c>
      <c r="G42" s="10">
        <v>0</v>
      </c>
      <c r="H42" s="10">
        <v>65599</v>
      </c>
    </row>
    <row r="43" spans="1:8" ht="12.75">
      <c r="A43" s="11" t="s">
        <v>50</v>
      </c>
      <c r="B43" s="10">
        <v>16486</v>
      </c>
      <c r="C43" s="10">
        <v>15828</v>
      </c>
      <c r="D43" s="10">
        <v>66050</v>
      </c>
      <c r="E43" s="10">
        <v>2453</v>
      </c>
      <c r="F43" s="10">
        <v>59457</v>
      </c>
      <c r="G43" s="10">
        <v>15</v>
      </c>
      <c r="H43" s="10">
        <v>160289</v>
      </c>
    </row>
    <row r="44" spans="1:8" ht="12.75">
      <c r="A44" s="8" t="s">
        <v>51</v>
      </c>
      <c r="B44" s="9">
        <f aca="true" t="shared" si="7" ref="B44:H44">SUM(B10,B23,B40)</f>
        <v>13858020</v>
      </c>
      <c r="C44" s="9">
        <f t="shared" si="7"/>
        <v>2109192</v>
      </c>
      <c r="D44" s="9">
        <f t="shared" si="7"/>
        <v>23986620</v>
      </c>
      <c r="E44" s="9">
        <f t="shared" si="7"/>
        <v>9126798</v>
      </c>
      <c r="F44" s="9">
        <f t="shared" si="7"/>
        <v>4409272</v>
      </c>
      <c r="G44" s="9">
        <f t="shared" si="7"/>
        <v>463053</v>
      </c>
      <c r="H44" s="9">
        <f t="shared" si="7"/>
        <v>53952955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123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3540787</v>
      </c>
      <c r="C55" s="9">
        <f t="shared" si="8"/>
        <v>131541</v>
      </c>
      <c r="D55" s="9">
        <f t="shared" si="8"/>
        <v>2194807</v>
      </c>
      <c r="E55" s="9">
        <f t="shared" si="8"/>
        <v>1268176</v>
      </c>
      <c r="F55" s="9">
        <f t="shared" si="8"/>
        <v>705911</v>
      </c>
      <c r="G55" s="9">
        <f t="shared" si="8"/>
        <v>2465374</v>
      </c>
      <c r="H55" s="9">
        <f t="shared" si="8"/>
        <v>10306599</v>
      </c>
    </row>
    <row r="56" spans="1:8" ht="12.75">
      <c r="A56" s="6" t="s">
        <v>18</v>
      </c>
      <c r="B56" s="15">
        <f aca="true" t="shared" si="9" ref="B56:H56">SUM(B57:B61)</f>
        <v>2135369</v>
      </c>
      <c r="C56" s="15">
        <f t="shared" si="9"/>
        <v>91965</v>
      </c>
      <c r="D56" s="15">
        <f t="shared" si="9"/>
        <v>1273674</v>
      </c>
      <c r="E56" s="15">
        <f t="shared" si="9"/>
        <v>314322</v>
      </c>
      <c r="F56" s="15">
        <f t="shared" si="9"/>
        <v>388757</v>
      </c>
      <c r="G56" s="15">
        <f t="shared" si="9"/>
        <v>5855</v>
      </c>
      <c r="H56" s="15">
        <f t="shared" si="9"/>
        <v>4209942</v>
      </c>
    </row>
    <row r="57" spans="1:8" ht="12.75">
      <c r="A57" s="11" t="s">
        <v>19</v>
      </c>
      <c r="B57" s="15">
        <v>1785431</v>
      </c>
      <c r="C57" s="15">
        <v>91742</v>
      </c>
      <c r="D57" s="15">
        <v>1262662</v>
      </c>
      <c r="E57" s="15">
        <v>278142</v>
      </c>
      <c r="F57" s="15">
        <v>356125</v>
      </c>
      <c r="G57" s="15">
        <v>4555</v>
      </c>
      <c r="H57" s="15">
        <v>3778658</v>
      </c>
    </row>
    <row r="58" spans="1:8" ht="12.75">
      <c r="A58" s="11" t="s">
        <v>20</v>
      </c>
      <c r="B58" s="15">
        <v>19</v>
      </c>
      <c r="C58" s="15">
        <v>0</v>
      </c>
      <c r="D58" s="15">
        <v>4154</v>
      </c>
      <c r="E58" s="15">
        <v>35065</v>
      </c>
      <c r="F58" s="15">
        <v>20977</v>
      </c>
      <c r="G58" s="15">
        <v>30</v>
      </c>
      <c r="H58" s="15">
        <v>60245</v>
      </c>
    </row>
    <row r="59" spans="1:8" ht="12.75">
      <c r="A59" s="11" t="s">
        <v>21</v>
      </c>
      <c r="B59" s="15">
        <v>61450</v>
      </c>
      <c r="C59" s="15">
        <v>223</v>
      </c>
      <c r="D59" s="15">
        <v>1386</v>
      </c>
      <c r="E59" s="15">
        <v>416</v>
      </c>
      <c r="F59" s="15">
        <v>20</v>
      </c>
      <c r="G59" s="15">
        <v>507</v>
      </c>
      <c r="H59" s="15">
        <v>64002</v>
      </c>
    </row>
    <row r="60" spans="1:8" ht="12.75">
      <c r="A60" s="11" t="s">
        <v>22</v>
      </c>
      <c r="B60" s="15">
        <v>61</v>
      </c>
      <c r="C60" s="15">
        <v>0</v>
      </c>
      <c r="D60" s="15">
        <v>45</v>
      </c>
      <c r="E60" s="15">
        <v>4</v>
      </c>
      <c r="F60" s="15">
        <v>11635</v>
      </c>
      <c r="G60" s="15">
        <v>30</v>
      </c>
      <c r="H60" s="15">
        <v>11774</v>
      </c>
    </row>
    <row r="61" spans="1:8" ht="12.75">
      <c r="A61" s="11" t="s">
        <v>23</v>
      </c>
      <c r="B61" s="15">
        <v>288408</v>
      </c>
      <c r="C61" s="15">
        <v>0</v>
      </c>
      <c r="D61" s="15">
        <v>5427</v>
      </c>
      <c r="E61" s="15">
        <v>695</v>
      </c>
      <c r="F61" s="15">
        <v>0</v>
      </c>
      <c r="G61" s="15">
        <v>733</v>
      </c>
      <c r="H61" s="15">
        <v>295263</v>
      </c>
    </row>
    <row r="62" spans="1:8" ht="12.75">
      <c r="A62" s="6" t="s">
        <v>24</v>
      </c>
      <c r="B62" s="15">
        <f aca="true" t="shared" si="10" ref="B62:H62">SUM(B63:B67)</f>
        <v>1405418</v>
      </c>
      <c r="C62" s="15">
        <f t="shared" si="10"/>
        <v>39576</v>
      </c>
      <c r="D62" s="15">
        <f t="shared" si="10"/>
        <v>921133</v>
      </c>
      <c r="E62" s="15">
        <f t="shared" si="10"/>
        <v>953854</v>
      </c>
      <c r="F62" s="15">
        <f t="shared" si="10"/>
        <v>317154</v>
      </c>
      <c r="G62" s="15">
        <f t="shared" si="10"/>
        <v>2459519</v>
      </c>
      <c r="H62" s="15">
        <f t="shared" si="10"/>
        <v>6096657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322837</v>
      </c>
      <c r="C64" s="15">
        <v>24278</v>
      </c>
      <c r="D64" s="15">
        <v>244123</v>
      </c>
      <c r="E64" s="15">
        <v>456587</v>
      </c>
      <c r="F64" s="15">
        <v>259770</v>
      </c>
      <c r="G64" s="15">
        <v>14784</v>
      </c>
      <c r="H64" s="15">
        <v>1322379</v>
      </c>
    </row>
    <row r="65" spans="1:8" ht="12.75">
      <c r="A65" s="11" t="s">
        <v>27</v>
      </c>
      <c r="B65" s="15">
        <v>7435</v>
      </c>
      <c r="C65" s="15">
        <v>0</v>
      </c>
      <c r="D65" s="15">
        <v>7434</v>
      </c>
      <c r="E65" s="15">
        <v>450308</v>
      </c>
      <c r="F65" s="15">
        <v>0</v>
      </c>
      <c r="G65" s="15">
        <v>56</v>
      </c>
      <c r="H65" s="15">
        <v>465234</v>
      </c>
    </row>
    <row r="66" spans="1:8" ht="12.75">
      <c r="A66" s="11" t="s">
        <v>28</v>
      </c>
      <c r="B66" s="10">
        <v>16907</v>
      </c>
      <c r="C66" s="10">
        <v>34</v>
      </c>
      <c r="D66" s="10">
        <v>7946</v>
      </c>
      <c r="E66" s="10">
        <v>2874</v>
      </c>
      <c r="F66" s="10">
        <v>233</v>
      </c>
      <c r="G66" s="10">
        <v>24957</v>
      </c>
      <c r="H66" s="10">
        <v>52952</v>
      </c>
    </row>
    <row r="67" spans="1:8" ht="12.75">
      <c r="A67" s="11" t="s">
        <v>29</v>
      </c>
      <c r="B67" s="15">
        <v>1058238</v>
      </c>
      <c r="C67" s="15">
        <v>15264</v>
      </c>
      <c r="D67" s="15">
        <v>661629</v>
      </c>
      <c r="E67" s="15">
        <v>44084</v>
      </c>
      <c r="F67" s="15">
        <v>57151</v>
      </c>
      <c r="G67" s="15">
        <v>2419720</v>
      </c>
      <c r="H67" s="15">
        <v>4256086</v>
      </c>
    </row>
    <row r="68" spans="1:8" ht="12.75">
      <c r="A68" s="8" t="s">
        <v>30</v>
      </c>
      <c r="B68" s="9">
        <f aca="true" t="shared" si="11" ref="B68:H68">SUM(B69,B74)</f>
        <v>32536</v>
      </c>
      <c r="C68" s="9">
        <f t="shared" si="11"/>
        <v>271</v>
      </c>
      <c r="D68" s="9">
        <f t="shared" si="11"/>
        <v>16196</v>
      </c>
      <c r="E68" s="9">
        <f t="shared" si="11"/>
        <v>267418</v>
      </c>
      <c r="F68" s="9">
        <f t="shared" si="11"/>
        <v>704832</v>
      </c>
      <c r="G68" s="9">
        <f t="shared" si="11"/>
        <v>628</v>
      </c>
      <c r="H68" s="9">
        <f t="shared" si="11"/>
        <v>1021881</v>
      </c>
    </row>
    <row r="69" spans="1:8" ht="12.75">
      <c r="A69" s="6" t="s">
        <v>31</v>
      </c>
      <c r="B69" s="15">
        <f aca="true" t="shared" si="12" ref="B69:H69">SUM(B70:B73)</f>
        <v>13255</v>
      </c>
      <c r="C69" s="15">
        <f t="shared" si="12"/>
        <v>270</v>
      </c>
      <c r="D69" s="15">
        <f t="shared" si="12"/>
        <v>6118</v>
      </c>
      <c r="E69" s="15">
        <f t="shared" si="12"/>
        <v>106175</v>
      </c>
      <c r="F69" s="15">
        <f t="shared" si="12"/>
        <v>676209</v>
      </c>
      <c r="G69" s="15">
        <f t="shared" si="12"/>
        <v>31</v>
      </c>
      <c r="H69" s="15">
        <f t="shared" si="12"/>
        <v>802058</v>
      </c>
    </row>
    <row r="70" spans="1:8" ht="12.75">
      <c r="A70" s="11" t="s">
        <v>32</v>
      </c>
      <c r="B70" s="15">
        <v>173</v>
      </c>
      <c r="C70" s="15">
        <v>0</v>
      </c>
      <c r="D70" s="15">
        <v>0</v>
      </c>
      <c r="E70" s="15">
        <v>0</v>
      </c>
      <c r="F70" s="15">
        <v>1</v>
      </c>
      <c r="G70" s="15">
        <v>5</v>
      </c>
      <c r="H70" s="15">
        <v>179</v>
      </c>
    </row>
    <row r="71" spans="1:8" ht="12.75">
      <c r="A71" s="11" t="s">
        <v>33</v>
      </c>
      <c r="B71" s="15">
        <v>12089</v>
      </c>
      <c r="C71" s="15">
        <v>5</v>
      </c>
      <c r="D71" s="15">
        <v>0</v>
      </c>
      <c r="E71" s="15">
        <v>29</v>
      </c>
      <c r="F71" s="15">
        <v>676206</v>
      </c>
      <c r="G71" s="15">
        <v>26</v>
      </c>
      <c r="H71" s="15">
        <v>688356</v>
      </c>
    </row>
    <row r="72" spans="1:8" ht="12.75">
      <c r="A72" s="11" t="s">
        <v>34</v>
      </c>
      <c r="B72" s="15">
        <v>858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858</v>
      </c>
    </row>
    <row r="73" spans="1:8" ht="12.75">
      <c r="A73" s="11" t="s">
        <v>35</v>
      </c>
      <c r="B73" s="15">
        <v>135</v>
      </c>
      <c r="C73" s="15">
        <v>265</v>
      </c>
      <c r="D73" s="15">
        <v>6118</v>
      </c>
      <c r="E73" s="15">
        <v>106146</v>
      </c>
      <c r="F73" s="15">
        <v>1</v>
      </c>
      <c r="G73" s="15">
        <v>0</v>
      </c>
      <c r="H73" s="15">
        <v>112665</v>
      </c>
    </row>
    <row r="74" spans="1:8" ht="12.75">
      <c r="A74" s="12" t="s">
        <v>36</v>
      </c>
      <c r="B74" s="10">
        <f aca="true" t="shared" si="13" ref="B74:H74">SUM(B75:B84)</f>
        <v>19281</v>
      </c>
      <c r="C74" s="10">
        <f t="shared" si="13"/>
        <v>1</v>
      </c>
      <c r="D74" s="10">
        <f t="shared" si="13"/>
        <v>10078</v>
      </c>
      <c r="E74" s="10">
        <f t="shared" si="13"/>
        <v>161243</v>
      </c>
      <c r="F74" s="10">
        <f t="shared" si="13"/>
        <v>28623</v>
      </c>
      <c r="G74" s="10">
        <f t="shared" si="13"/>
        <v>597</v>
      </c>
      <c r="H74" s="10">
        <f t="shared" si="13"/>
        <v>219823</v>
      </c>
    </row>
    <row r="75" spans="1:8" ht="12.75">
      <c r="A75" s="11" t="s">
        <v>37</v>
      </c>
      <c r="B75" s="15">
        <v>8663</v>
      </c>
      <c r="C75" s="15">
        <v>0</v>
      </c>
      <c r="D75" s="15">
        <v>3502</v>
      </c>
      <c r="E75" s="15">
        <v>50559</v>
      </c>
      <c r="F75" s="15">
        <v>0</v>
      </c>
      <c r="G75" s="15">
        <v>19</v>
      </c>
      <c r="H75" s="15">
        <v>62743</v>
      </c>
    </row>
    <row r="76" spans="1:8" ht="12.75">
      <c r="A76" s="11" t="s">
        <v>38</v>
      </c>
      <c r="B76" s="15">
        <v>375</v>
      </c>
      <c r="C76" s="15">
        <v>0</v>
      </c>
      <c r="D76" s="15">
        <v>4817</v>
      </c>
      <c r="E76" s="15">
        <v>94178</v>
      </c>
      <c r="F76" s="15">
        <v>24355</v>
      </c>
      <c r="G76" s="15">
        <v>0</v>
      </c>
      <c r="H76" s="15">
        <v>123725</v>
      </c>
    </row>
    <row r="77" spans="1:8" ht="12.75">
      <c r="A77" s="11" t="s">
        <v>39</v>
      </c>
      <c r="B77" s="15">
        <v>6733</v>
      </c>
      <c r="C77" s="15">
        <v>0</v>
      </c>
      <c r="D77" s="15">
        <v>1489</v>
      </c>
      <c r="E77" s="15">
        <v>19</v>
      </c>
      <c r="F77" s="15">
        <v>0</v>
      </c>
      <c r="G77" s="15">
        <v>230</v>
      </c>
      <c r="H77" s="15">
        <v>8472</v>
      </c>
    </row>
    <row r="78" spans="1:8" ht="12.75">
      <c r="A78" s="11" t="s">
        <v>40</v>
      </c>
      <c r="B78" s="10">
        <v>176</v>
      </c>
      <c r="C78" s="10">
        <v>0</v>
      </c>
      <c r="D78" s="10">
        <v>0</v>
      </c>
      <c r="E78" s="10">
        <v>10837</v>
      </c>
      <c r="F78" s="10">
        <v>0</v>
      </c>
      <c r="G78" s="10">
        <v>0</v>
      </c>
      <c r="H78" s="10">
        <v>11013</v>
      </c>
    </row>
    <row r="79" spans="1:8" ht="12.75">
      <c r="A79" s="11" t="s">
        <v>41</v>
      </c>
      <c r="B79" s="10">
        <v>39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39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>
      <c r="A81" s="11" t="s">
        <v>43</v>
      </c>
      <c r="B81" s="10">
        <v>145</v>
      </c>
      <c r="C81" s="10">
        <v>0</v>
      </c>
      <c r="D81" s="10">
        <v>237</v>
      </c>
      <c r="E81" s="10">
        <v>0</v>
      </c>
      <c r="F81" s="10">
        <v>0</v>
      </c>
      <c r="G81" s="10">
        <v>0</v>
      </c>
      <c r="H81" s="10">
        <v>382</v>
      </c>
    </row>
    <row r="82" spans="1:8" ht="12.75">
      <c r="A82" s="11" t="s">
        <v>44</v>
      </c>
      <c r="B82" s="10">
        <v>19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19</v>
      </c>
    </row>
    <row r="83" spans="1:8" ht="12.75">
      <c r="A83" s="11" t="s">
        <v>45</v>
      </c>
      <c r="B83" s="15">
        <v>340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340</v>
      </c>
    </row>
    <row r="84" spans="1:8" ht="12.75">
      <c r="A84" s="11" t="s">
        <v>46</v>
      </c>
      <c r="B84" s="15">
        <v>2791</v>
      </c>
      <c r="C84" s="15">
        <v>1</v>
      </c>
      <c r="D84" s="15">
        <v>33</v>
      </c>
      <c r="E84" s="15">
        <v>5650</v>
      </c>
      <c r="F84" s="15">
        <v>4268</v>
      </c>
      <c r="G84" s="15">
        <v>348</v>
      </c>
      <c r="H84" s="15">
        <v>13090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18</v>
      </c>
      <c r="H85" s="9">
        <f t="shared" si="14"/>
        <v>18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15</v>
      </c>
      <c r="H88" s="15">
        <v>15</v>
      </c>
    </row>
    <row r="89" spans="1:8" ht="12.75">
      <c r="A89" s="8" t="s">
        <v>51</v>
      </c>
      <c r="B89" s="9">
        <f aca="true" t="shared" si="15" ref="B89:H89">SUM(B55,B68,B85)</f>
        <v>3573323</v>
      </c>
      <c r="C89" s="9">
        <f t="shared" si="15"/>
        <v>131812</v>
      </c>
      <c r="D89" s="9">
        <f t="shared" si="15"/>
        <v>2211003</v>
      </c>
      <c r="E89" s="9">
        <f t="shared" si="15"/>
        <v>1535594</v>
      </c>
      <c r="F89" s="9">
        <f t="shared" si="15"/>
        <v>1410743</v>
      </c>
      <c r="G89" s="9">
        <f t="shared" si="15"/>
        <v>2466020</v>
      </c>
      <c r="H89" s="9">
        <f t="shared" si="15"/>
        <v>11328498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82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20092</v>
      </c>
      <c r="C100" s="9">
        <f t="shared" si="16"/>
        <v>50379</v>
      </c>
      <c r="D100" s="9">
        <f t="shared" si="16"/>
        <v>489</v>
      </c>
      <c r="E100" s="9">
        <f t="shared" si="16"/>
        <v>0</v>
      </c>
      <c r="F100" s="9">
        <f t="shared" si="16"/>
        <v>26470</v>
      </c>
      <c r="G100" s="9">
        <f t="shared" si="16"/>
        <v>0</v>
      </c>
      <c r="H100" s="9">
        <f t="shared" si="16"/>
        <v>97431</v>
      </c>
    </row>
    <row r="101" spans="1:8" ht="12.75">
      <c r="A101" s="6" t="s">
        <v>18</v>
      </c>
      <c r="B101" s="15">
        <f aca="true" t="shared" si="17" ref="B101:H101">SUM(B102:B106)</f>
        <v>36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36</v>
      </c>
    </row>
    <row r="102" spans="1:8" ht="12.75">
      <c r="A102" s="11" t="s">
        <v>19</v>
      </c>
      <c r="B102" s="15">
        <v>36</v>
      </c>
      <c r="C102" s="15">
        <v>0</v>
      </c>
      <c r="D102" s="15">
        <v>0</v>
      </c>
      <c r="E102" s="15" t="s">
        <v>52</v>
      </c>
      <c r="F102" s="15">
        <v>0</v>
      </c>
      <c r="G102" s="15" t="s">
        <v>52</v>
      </c>
      <c r="H102" s="15">
        <v>36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20056</v>
      </c>
      <c r="C107" s="15">
        <f t="shared" si="18"/>
        <v>50379</v>
      </c>
      <c r="D107" s="15">
        <f t="shared" si="18"/>
        <v>489</v>
      </c>
      <c r="E107" s="15">
        <f t="shared" si="18"/>
        <v>0</v>
      </c>
      <c r="F107" s="15">
        <f t="shared" si="18"/>
        <v>26470</v>
      </c>
      <c r="G107" s="15">
        <f t="shared" si="18"/>
        <v>0</v>
      </c>
      <c r="H107" s="15">
        <f t="shared" si="18"/>
        <v>97395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19468</v>
      </c>
      <c r="C109" s="15">
        <v>49894</v>
      </c>
      <c r="D109" s="15">
        <v>259</v>
      </c>
      <c r="E109" s="15" t="s">
        <v>52</v>
      </c>
      <c r="F109" s="15">
        <v>25677</v>
      </c>
      <c r="G109" s="15" t="s">
        <v>52</v>
      </c>
      <c r="H109" s="15">
        <v>95298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120</v>
      </c>
      <c r="C111" s="10">
        <v>70</v>
      </c>
      <c r="D111" s="10">
        <v>13</v>
      </c>
      <c r="E111" s="10" t="s">
        <v>52</v>
      </c>
      <c r="F111" s="10">
        <v>0</v>
      </c>
      <c r="G111" s="10" t="s">
        <v>52</v>
      </c>
      <c r="H111" s="10">
        <v>204</v>
      </c>
    </row>
    <row r="112" spans="1:8" ht="12.75">
      <c r="A112" s="11" t="s">
        <v>29</v>
      </c>
      <c r="B112" s="15">
        <v>468</v>
      </c>
      <c r="C112" s="15">
        <v>415</v>
      </c>
      <c r="D112" s="15">
        <v>217</v>
      </c>
      <c r="E112" s="15" t="s">
        <v>52</v>
      </c>
      <c r="F112" s="15">
        <v>793</v>
      </c>
      <c r="G112" s="15" t="s">
        <v>52</v>
      </c>
      <c r="H112" s="15">
        <v>1893</v>
      </c>
    </row>
    <row r="113" spans="1:8" ht="12.75">
      <c r="A113" s="8" t="s">
        <v>30</v>
      </c>
      <c r="B113" s="9">
        <f aca="true" t="shared" si="19" ref="B113:H113">SUM(B114,B119)</f>
        <v>137</v>
      </c>
      <c r="C113" s="9">
        <f t="shared" si="19"/>
        <v>0</v>
      </c>
      <c r="D113" s="9">
        <f t="shared" si="19"/>
        <v>9010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9147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136</v>
      </c>
      <c r="C119" s="10">
        <f t="shared" si="21"/>
        <v>0</v>
      </c>
      <c r="D119" s="10">
        <f t="shared" si="21"/>
        <v>9010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9146</v>
      </c>
    </row>
    <row r="120" spans="1:8" ht="12.75">
      <c r="A120" s="11" t="s">
        <v>37</v>
      </c>
      <c r="B120" s="15">
        <v>12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12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124</v>
      </c>
      <c r="C123" s="10">
        <v>0</v>
      </c>
      <c r="D123" s="10">
        <v>9010</v>
      </c>
      <c r="E123" s="10" t="s">
        <v>52</v>
      </c>
      <c r="F123" s="10">
        <v>0</v>
      </c>
      <c r="G123" s="10" t="s">
        <v>52</v>
      </c>
      <c r="H123" s="10">
        <v>9134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71</v>
      </c>
      <c r="C130" s="9">
        <f t="shared" si="22"/>
        <v>12</v>
      </c>
      <c r="D130" s="9">
        <f t="shared" si="22"/>
        <v>10</v>
      </c>
      <c r="E130" s="9">
        <f t="shared" si="22"/>
        <v>0</v>
      </c>
      <c r="F130" s="9">
        <f t="shared" si="22"/>
        <v>5544</v>
      </c>
      <c r="G130" s="9">
        <f t="shared" si="22"/>
        <v>0</v>
      </c>
      <c r="H130" s="9">
        <f t="shared" si="22"/>
        <v>5637</v>
      </c>
    </row>
    <row r="131" spans="1:8" ht="12.75">
      <c r="A131" s="11" t="s">
        <v>48</v>
      </c>
      <c r="B131" s="15">
        <v>71</v>
      </c>
      <c r="C131" s="15">
        <v>7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78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5000</v>
      </c>
      <c r="G132" s="15" t="s">
        <v>52</v>
      </c>
      <c r="H132" s="15">
        <v>5000</v>
      </c>
    </row>
    <row r="133" spans="1:8" ht="12.75">
      <c r="A133" s="11" t="s">
        <v>50</v>
      </c>
      <c r="B133" s="15">
        <v>0</v>
      </c>
      <c r="C133" s="15">
        <v>5</v>
      </c>
      <c r="D133" s="15">
        <v>10</v>
      </c>
      <c r="E133" s="15" t="s">
        <v>52</v>
      </c>
      <c r="F133" s="15">
        <v>544</v>
      </c>
      <c r="G133" s="15" t="s">
        <v>52</v>
      </c>
      <c r="H133" s="15">
        <v>559</v>
      </c>
    </row>
    <row r="134" spans="1:8" ht="12.75">
      <c r="A134" s="8" t="s">
        <v>51</v>
      </c>
      <c r="B134" s="9">
        <f aca="true" t="shared" si="23" ref="B134:H134">SUM(B100,B113,B130)</f>
        <v>20300</v>
      </c>
      <c r="C134" s="9">
        <f t="shared" si="23"/>
        <v>50391</v>
      </c>
      <c r="D134" s="9">
        <f t="shared" si="23"/>
        <v>9509</v>
      </c>
      <c r="E134" s="9">
        <f t="shared" si="23"/>
        <v>0</v>
      </c>
      <c r="F134" s="9">
        <f t="shared" si="23"/>
        <v>32014</v>
      </c>
      <c r="G134" s="9">
        <f t="shared" si="23"/>
        <v>0</v>
      </c>
      <c r="H134" s="9">
        <f t="shared" si="23"/>
        <v>112215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83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16762525</v>
      </c>
      <c r="C145" s="9">
        <f t="shared" si="24"/>
        <v>2183691</v>
      </c>
      <c r="D145" s="9">
        <f t="shared" si="24"/>
        <v>16350018</v>
      </c>
      <c r="E145" s="9">
        <f t="shared" si="24"/>
        <v>7234021</v>
      </c>
      <c r="F145" s="9">
        <f t="shared" si="24"/>
        <v>4072330</v>
      </c>
      <c r="G145" s="9">
        <f t="shared" si="24"/>
        <v>2928372</v>
      </c>
      <c r="H145" s="9">
        <f t="shared" si="24"/>
        <v>49530957</v>
      </c>
    </row>
    <row r="146" spans="1:8" ht="12.75">
      <c r="A146" s="6" t="s">
        <v>18</v>
      </c>
      <c r="B146" s="15">
        <f aca="true" t="shared" si="25" ref="B146:H146">SUM(B147:B151)</f>
        <v>2853668</v>
      </c>
      <c r="C146" s="15">
        <f t="shared" si="25"/>
        <v>108232</v>
      </c>
      <c r="D146" s="15">
        <f t="shared" si="25"/>
        <v>1922029</v>
      </c>
      <c r="E146" s="15">
        <f t="shared" si="25"/>
        <v>321164</v>
      </c>
      <c r="F146" s="15">
        <f t="shared" si="25"/>
        <v>894667</v>
      </c>
      <c r="G146" s="15">
        <f t="shared" si="25"/>
        <v>6029</v>
      </c>
      <c r="H146" s="15">
        <f t="shared" si="25"/>
        <v>6105788</v>
      </c>
    </row>
    <row r="147" spans="1:8" ht="12.75">
      <c r="A147" s="11" t="s">
        <v>19</v>
      </c>
      <c r="B147" s="15">
        <v>1941198</v>
      </c>
      <c r="C147" s="15">
        <v>98773</v>
      </c>
      <c r="D147" s="15">
        <v>1562313</v>
      </c>
      <c r="E147" s="15">
        <v>281505</v>
      </c>
      <c r="F147" s="15">
        <v>698335</v>
      </c>
      <c r="G147" s="15">
        <v>4631</v>
      </c>
      <c r="H147" s="15">
        <v>4586755</v>
      </c>
    </row>
    <row r="148" spans="1:8" ht="12.75">
      <c r="A148" s="11" t="s">
        <v>20</v>
      </c>
      <c r="B148" s="15">
        <v>62085</v>
      </c>
      <c r="C148" s="15">
        <v>12</v>
      </c>
      <c r="D148" s="15">
        <v>29923</v>
      </c>
      <c r="E148" s="15">
        <v>35065</v>
      </c>
      <c r="F148" s="15">
        <v>20983</v>
      </c>
      <c r="G148" s="15">
        <v>32</v>
      </c>
      <c r="H148" s="15">
        <v>148099</v>
      </c>
    </row>
    <row r="149" spans="1:8" ht="12.75">
      <c r="A149" s="11" t="s">
        <v>21</v>
      </c>
      <c r="B149" s="15">
        <v>215471</v>
      </c>
      <c r="C149" s="15">
        <v>4312</v>
      </c>
      <c r="D149" s="15">
        <v>307580</v>
      </c>
      <c r="E149" s="15">
        <v>2129</v>
      </c>
      <c r="F149" s="15">
        <v>140599</v>
      </c>
      <c r="G149" s="15">
        <v>577</v>
      </c>
      <c r="H149" s="15">
        <v>670668</v>
      </c>
    </row>
    <row r="150" spans="1:8" ht="12.75">
      <c r="A150" s="11" t="s">
        <v>22</v>
      </c>
      <c r="B150" s="15">
        <v>5746</v>
      </c>
      <c r="C150" s="15">
        <v>5050</v>
      </c>
      <c r="D150" s="15">
        <v>712</v>
      </c>
      <c r="E150" s="15">
        <v>1738</v>
      </c>
      <c r="F150" s="15">
        <v>34653</v>
      </c>
      <c r="G150" s="15">
        <v>30</v>
      </c>
      <c r="H150" s="15">
        <v>47928</v>
      </c>
    </row>
    <row r="151" spans="1:8" ht="12.75">
      <c r="A151" s="11" t="s">
        <v>23</v>
      </c>
      <c r="B151" s="15">
        <v>629168</v>
      </c>
      <c r="C151" s="15">
        <v>85</v>
      </c>
      <c r="D151" s="15">
        <v>21501</v>
      </c>
      <c r="E151" s="15">
        <v>727</v>
      </c>
      <c r="F151" s="15">
        <v>97</v>
      </c>
      <c r="G151" s="15">
        <v>759</v>
      </c>
      <c r="H151" s="15">
        <v>652338</v>
      </c>
    </row>
    <row r="152" spans="1:8" ht="12.75">
      <c r="A152" s="6" t="s">
        <v>24</v>
      </c>
      <c r="B152" s="15">
        <f aca="true" t="shared" si="26" ref="B152:H152">SUM(B153:B157)</f>
        <v>13908857</v>
      </c>
      <c r="C152" s="15">
        <f t="shared" si="26"/>
        <v>2075459</v>
      </c>
      <c r="D152" s="15">
        <f t="shared" si="26"/>
        <v>14427989</v>
      </c>
      <c r="E152" s="15">
        <f t="shared" si="26"/>
        <v>6912857</v>
      </c>
      <c r="F152" s="15">
        <f t="shared" si="26"/>
        <v>3177663</v>
      </c>
      <c r="G152" s="15">
        <f t="shared" si="26"/>
        <v>2922343</v>
      </c>
      <c r="H152" s="15">
        <f t="shared" si="26"/>
        <v>43425169</v>
      </c>
    </row>
    <row r="153" spans="1:8" ht="12.75">
      <c r="A153" s="11" t="s">
        <v>25</v>
      </c>
      <c r="B153" s="15">
        <v>352</v>
      </c>
      <c r="C153" s="15">
        <v>72</v>
      </c>
      <c r="D153" s="15">
        <v>2363</v>
      </c>
      <c r="E153" s="15">
        <v>7</v>
      </c>
      <c r="F153" s="15">
        <v>474</v>
      </c>
      <c r="G153" s="15">
        <v>3</v>
      </c>
      <c r="H153" s="15">
        <v>3271</v>
      </c>
    </row>
    <row r="154" spans="1:8" ht="12.75">
      <c r="A154" s="11" t="s">
        <v>26</v>
      </c>
      <c r="B154" s="15">
        <v>7444651</v>
      </c>
      <c r="C154" s="15">
        <v>1839648</v>
      </c>
      <c r="D154" s="15">
        <v>8877473</v>
      </c>
      <c r="E154" s="15">
        <v>3608684</v>
      </c>
      <c r="F154" s="15">
        <v>2507792</v>
      </c>
      <c r="G154" s="15">
        <v>83188</v>
      </c>
      <c r="H154" s="15">
        <v>24361436</v>
      </c>
    </row>
    <row r="155" spans="1:8" ht="12.75">
      <c r="A155" s="11" t="s">
        <v>27</v>
      </c>
      <c r="B155" s="15">
        <v>50634</v>
      </c>
      <c r="C155" s="15">
        <v>81</v>
      </c>
      <c r="D155" s="15">
        <v>893936</v>
      </c>
      <c r="E155" s="15">
        <v>2803815</v>
      </c>
      <c r="F155" s="15">
        <v>9</v>
      </c>
      <c r="G155" s="15">
        <v>57</v>
      </c>
      <c r="H155" s="15">
        <v>3748532</v>
      </c>
    </row>
    <row r="156" spans="1:8" ht="12.75">
      <c r="A156" s="11" t="s">
        <v>28</v>
      </c>
      <c r="B156" s="10">
        <v>272248</v>
      </c>
      <c r="C156" s="10">
        <v>45987</v>
      </c>
      <c r="D156" s="10">
        <v>357490</v>
      </c>
      <c r="E156" s="10">
        <v>34940</v>
      </c>
      <c r="F156" s="10">
        <v>108139</v>
      </c>
      <c r="G156" s="10">
        <v>26819</v>
      </c>
      <c r="H156" s="10">
        <v>845623</v>
      </c>
    </row>
    <row r="157" spans="1:8" ht="12.75">
      <c r="A157" s="11" t="s">
        <v>29</v>
      </c>
      <c r="B157" s="15">
        <v>6140972</v>
      </c>
      <c r="C157" s="15">
        <v>189671</v>
      </c>
      <c r="D157" s="15">
        <v>4296727</v>
      </c>
      <c r="E157" s="15">
        <v>465411</v>
      </c>
      <c r="F157" s="15">
        <v>561249</v>
      </c>
      <c r="G157" s="15">
        <v>2812276</v>
      </c>
      <c r="H157" s="15">
        <v>14466307</v>
      </c>
    </row>
    <row r="158" spans="1:8" ht="12.75">
      <c r="A158" s="8" t="s">
        <v>30</v>
      </c>
      <c r="B158" s="9">
        <f aca="true" t="shared" si="27" ref="B158:H158">SUM(B159,B164)</f>
        <v>652083</v>
      </c>
      <c r="C158" s="9">
        <f t="shared" si="27"/>
        <v>87168</v>
      </c>
      <c r="D158" s="9">
        <f t="shared" si="27"/>
        <v>9764286</v>
      </c>
      <c r="E158" s="9">
        <f t="shared" si="27"/>
        <v>3424881</v>
      </c>
      <c r="F158" s="9">
        <f t="shared" si="27"/>
        <v>1675737</v>
      </c>
      <c r="G158" s="9">
        <f t="shared" si="27"/>
        <v>669</v>
      </c>
      <c r="H158" s="9">
        <f t="shared" si="27"/>
        <v>15604824</v>
      </c>
    </row>
    <row r="159" spans="1:8" ht="12.75">
      <c r="A159" s="6" t="s">
        <v>31</v>
      </c>
      <c r="B159" s="15">
        <f aca="true" t="shared" si="28" ref="B159:H159">SUM(B160:B163)</f>
        <v>14958</v>
      </c>
      <c r="C159" s="15">
        <f t="shared" si="28"/>
        <v>272</v>
      </c>
      <c r="D159" s="15">
        <f t="shared" si="28"/>
        <v>1138717</v>
      </c>
      <c r="E159" s="15">
        <f t="shared" si="28"/>
        <v>248398</v>
      </c>
      <c r="F159" s="15">
        <f t="shared" si="28"/>
        <v>676358</v>
      </c>
      <c r="G159" s="15">
        <f t="shared" si="28"/>
        <v>33</v>
      </c>
      <c r="H159" s="15">
        <f t="shared" si="28"/>
        <v>2078734</v>
      </c>
    </row>
    <row r="160" spans="1:8" ht="12.75">
      <c r="A160" s="11" t="s">
        <v>32</v>
      </c>
      <c r="B160" s="15">
        <v>1662</v>
      </c>
      <c r="C160" s="15">
        <v>2</v>
      </c>
      <c r="D160" s="15">
        <v>76</v>
      </c>
      <c r="E160" s="15">
        <v>0</v>
      </c>
      <c r="F160" s="15">
        <v>1</v>
      </c>
      <c r="G160" s="15">
        <v>7</v>
      </c>
      <c r="H160" s="15">
        <v>1747</v>
      </c>
    </row>
    <row r="161" spans="1:8" ht="12.75">
      <c r="A161" s="11" t="s">
        <v>33</v>
      </c>
      <c r="B161" s="15">
        <v>12287</v>
      </c>
      <c r="C161" s="15">
        <v>5</v>
      </c>
      <c r="D161" s="15">
        <v>836658</v>
      </c>
      <c r="E161" s="15">
        <v>65928</v>
      </c>
      <c r="F161" s="15">
        <v>676215</v>
      </c>
      <c r="G161" s="15">
        <v>26</v>
      </c>
      <c r="H161" s="15">
        <v>1591119</v>
      </c>
    </row>
    <row r="162" spans="1:8" ht="12.75">
      <c r="A162" s="11" t="s">
        <v>34</v>
      </c>
      <c r="B162" s="15">
        <v>858</v>
      </c>
      <c r="C162" s="15">
        <v>0</v>
      </c>
      <c r="D162" s="15">
        <v>235898</v>
      </c>
      <c r="E162" s="15">
        <v>66665</v>
      </c>
      <c r="F162" s="15">
        <v>1</v>
      </c>
      <c r="G162" s="15">
        <v>0</v>
      </c>
      <c r="H162" s="15">
        <v>303421</v>
      </c>
    </row>
    <row r="163" spans="1:8" ht="12.75">
      <c r="A163" s="11" t="s">
        <v>35</v>
      </c>
      <c r="B163" s="15">
        <v>151</v>
      </c>
      <c r="C163" s="15">
        <v>265</v>
      </c>
      <c r="D163" s="15">
        <v>66085</v>
      </c>
      <c r="E163" s="15">
        <v>115805</v>
      </c>
      <c r="F163" s="15">
        <v>141</v>
      </c>
      <c r="G163" s="15">
        <v>0</v>
      </c>
      <c r="H163" s="15">
        <v>182447</v>
      </c>
    </row>
    <row r="164" spans="1:8" ht="12.75">
      <c r="A164" s="12" t="s">
        <v>36</v>
      </c>
      <c r="B164" s="10">
        <f aca="true" t="shared" si="29" ref="B164:H164">SUM(B165:B174)</f>
        <v>637125</v>
      </c>
      <c r="C164" s="10">
        <f t="shared" si="29"/>
        <v>86896</v>
      </c>
      <c r="D164" s="10">
        <f t="shared" si="29"/>
        <v>8625569</v>
      </c>
      <c r="E164" s="10">
        <f t="shared" si="29"/>
        <v>3176483</v>
      </c>
      <c r="F164" s="10">
        <f t="shared" si="29"/>
        <v>999379</v>
      </c>
      <c r="G164" s="10">
        <f t="shared" si="29"/>
        <v>636</v>
      </c>
      <c r="H164" s="10">
        <f t="shared" si="29"/>
        <v>13526090</v>
      </c>
    </row>
    <row r="165" spans="1:8" ht="12.75">
      <c r="A165" s="11" t="s">
        <v>37</v>
      </c>
      <c r="B165" s="15">
        <v>140493</v>
      </c>
      <c r="C165" s="15">
        <v>3262</v>
      </c>
      <c r="D165" s="15">
        <v>716583</v>
      </c>
      <c r="E165" s="15">
        <v>257368</v>
      </c>
      <c r="F165" s="15">
        <v>13766</v>
      </c>
      <c r="G165" s="15">
        <v>19</v>
      </c>
      <c r="H165" s="15">
        <v>1131493</v>
      </c>
    </row>
    <row r="166" spans="1:8" ht="12.75">
      <c r="A166" s="11" t="s">
        <v>38</v>
      </c>
      <c r="B166" s="15">
        <v>86325</v>
      </c>
      <c r="C166" s="15">
        <v>1150</v>
      </c>
      <c r="D166" s="15">
        <v>1723644</v>
      </c>
      <c r="E166" s="15">
        <v>685738</v>
      </c>
      <c r="F166" s="15">
        <v>168606</v>
      </c>
      <c r="G166" s="15">
        <v>0</v>
      </c>
      <c r="H166" s="15">
        <v>2665464</v>
      </c>
    </row>
    <row r="167" spans="1:8" ht="12.75">
      <c r="A167" s="11" t="s">
        <v>39</v>
      </c>
      <c r="B167" s="15">
        <v>20917</v>
      </c>
      <c r="C167" s="15">
        <v>0</v>
      </c>
      <c r="D167" s="15">
        <v>2135</v>
      </c>
      <c r="E167" s="15">
        <v>20</v>
      </c>
      <c r="F167" s="15">
        <v>0</v>
      </c>
      <c r="G167" s="15">
        <v>230</v>
      </c>
      <c r="H167" s="15">
        <v>23302</v>
      </c>
    </row>
    <row r="168" spans="1:8" ht="12.75">
      <c r="A168" s="11" t="s">
        <v>40</v>
      </c>
      <c r="B168" s="10">
        <v>78090</v>
      </c>
      <c r="C168" s="10">
        <v>15536</v>
      </c>
      <c r="D168" s="10">
        <v>2476172</v>
      </c>
      <c r="E168" s="10">
        <v>1069373</v>
      </c>
      <c r="F168" s="10">
        <v>110695</v>
      </c>
      <c r="G168" s="10">
        <v>0</v>
      </c>
      <c r="H168" s="10">
        <v>3749866</v>
      </c>
    </row>
    <row r="169" spans="1:8" ht="12.75">
      <c r="A169" s="11" t="s">
        <v>41</v>
      </c>
      <c r="B169" s="10">
        <v>46751</v>
      </c>
      <c r="C169" s="10">
        <v>3494</v>
      </c>
      <c r="D169" s="10">
        <v>94982</v>
      </c>
      <c r="E169" s="10">
        <v>102276</v>
      </c>
      <c r="F169" s="10">
        <v>1083</v>
      </c>
      <c r="G169" s="10">
        <v>0</v>
      </c>
      <c r="H169" s="10">
        <v>248585</v>
      </c>
    </row>
    <row r="170" spans="1:8" ht="12.75">
      <c r="A170" s="11" t="s">
        <v>42</v>
      </c>
      <c r="B170" s="10">
        <v>89833</v>
      </c>
      <c r="C170" s="10">
        <v>39235</v>
      </c>
      <c r="D170" s="10">
        <v>2313010</v>
      </c>
      <c r="E170" s="10">
        <v>245779</v>
      </c>
      <c r="F170" s="10">
        <v>677326</v>
      </c>
      <c r="G170" s="10">
        <v>1</v>
      </c>
      <c r="H170" s="10">
        <v>3365183</v>
      </c>
    </row>
    <row r="171" spans="1:8" ht="12.75">
      <c r="A171" s="11" t="s">
        <v>43</v>
      </c>
      <c r="B171" s="10">
        <v>1448</v>
      </c>
      <c r="C171" s="10">
        <v>59</v>
      </c>
      <c r="D171" s="10">
        <v>475</v>
      </c>
      <c r="E171" s="10">
        <v>13142</v>
      </c>
      <c r="F171" s="10">
        <v>100</v>
      </c>
      <c r="G171" s="10">
        <v>0</v>
      </c>
      <c r="H171" s="10">
        <v>15224</v>
      </c>
    </row>
    <row r="172" spans="1:8" ht="12.75">
      <c r="A172" s="11" t="s">
        <v>44</v>
      </c>
      <c r="B172" s="10">
        <v>2895</v>
      </c>
      <c r="C172" s="10">
        <v>59</v>
      </c>
      <c r="D172" s="10">
        <v>1236</v>
      </c>
      <c r="E172" s="10">
        <v>35</v>
      </c>
      <c r="F172" s="10">
        <v>9</v>
      </c>
      <c r="G172" s="10">
        <v>9</v>
      </c>
      <c r="H172" s="10">
        <v>4243</v>
      </c>
    </row>
    <row r="173" spans="1:8" ht="12.75">
      <c r="A173" s="11" t="s">
        <v>45</v>
      </c>
      <c r="B173" s="15">
        <v>1889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1889</v>
      </c>
    </row>
    <row r="174" spans="1:8" ht="12.75">
      <c r="A174" s="11" t="s">
        <v>46</v>
      </c>
      <c r="B174" s="15">
        <v>168484</v>
      </c>
      <c r="C174" s="15">
        <v>24101</v>
      </c>
      <c r="D174" s="15">
        <v>1297332</v>
      </c>
      <c r="E174" s="15">
        <v>802752</v>
      </c>
      <c r="F174" s="15">
        <v>27794</v>
      </c>
      <c r="G174" s="15">
        <v>377</v>
      </c>
      <c r="H174" s="15">
        <v>2320841</v>
      </c>
    </row>
    <row r="175" spans="1:8" ht="12.75">
      <c r="A175" s="8" t="s">
        <v>47</v>
      </c>
      <c r="B175" s="9">
        <f aca="true" t="shared" si="30" ref="B175:H175">SUM(B176:B178)</f>
        <v>37036</v>
      </c>
      <c r="C175" s="9">
        <f t="shared" si="30"/>
        <v>20536</v>
      </c>
      <c r="D175" s="9">
        <f t="shared" si="30"/>
        <v>92828</v>
      </c>
      <c r="E175" s="9">
        <f t="shared" si="30"/>
        <v>3492</v>
      </c>
      <c r="F175" s="9">
        <f t="shared" si="30"/>
        <v>103961</v>
      </c>
      <c r="G175" s="9">
        <f t="shared" si="30"/>
        <v>33</v>
      </c>
      <c r="H175" s="9">
        <f t="shared" si="30"/>
        <v>257886</v>
      </c>
    </row>
    <row r="176" spans="1:8" ht="12.75">
      <c r="A176" s="11" t="s">
        <v>48</v>
      </c>
      <c r="B176" s="15">
        <v>5268</v>
      </c>
      <c r="C176" s="15">
        <v>3137</v>
      </c>
      <c r="D176" s="15">
        <v>16977</v>
      </c>
      <c r="E176" s="15">
        <v>1039</v>
      </c>
      <c r="F176" s="15">
        <v>1</v>
      </c>
      <c r="G176" s="15">
        <v>0</v>
      </c>
      <c r="H176" s="15">
        <v>26422</v>
      </c>
    </row>
    <row r="177" spans="1:8" ht="12.75">
      <c r="A177" s="11" t="s">
        <v>49</v>
      </c>
      <c r="B177" s="15">
        <v>15282</v>
      </c>
      <c r="C177" s="15">
        <v>1566</v>
      </c>
      <c r="D177" s="15">
        <v>9791</v>
      </c>
      <c r="E177" s="15">
        <v>0</v>
      </c>
      <c r="F177" s="15">
        <v>43959</v>
      </c>
      <c r="G177" s="15">
        <v>3</v>
      </c>
      <c r="H177" s="15">
        <v>70601</v>
      </c>
    </row>
    <row r="178" spans="1:8" ht="12.75">
      <c r="A178" s="11" t="s">
        <v>50</v>
      </c>
      <c r="B178" s="15">
        <v>16486</v>
      </c>
      <c r="C178" s="15">
        <v>15833</v>
      </c>
      <c r="D178" s="15">
        <v>66060</v>
      </c>
      <c r="E178" s="15">
        <v>2453</v>
      </c>
      <c r="F178" s="15">
        <v>60001</v>
      </c>
      <c r="G178" s="15">
        <v>30</v>
      </c>
      <c r="H178" s="15">
        <v>160863</v>
      </c>
    </row>
    <row r="179" spans="1:8" ht="12.75">
      <c r="A179" s="8" t="s">
        <v>51</v>
      </c>
      <c r="B179" s="9">
        <f aca="true" t="shared" si="31" ref="B179:H179">SUM(B145,B158,B175)</f>
        <v>17451644</v>
      </c>
      <c r="C179" s="9">
        <f t="shared" si="31"/>
        <v>2291395</v>
      </c>
      <c r="D179" s="9">
        <f t="shared" si="31"/>
        <v>26207132</v>
      </c>
      <c r="E179" s="9">
        <f t="shared" si="31"/>
        <v>10662394</v>
      </c>
      <c r="F179" s="9">
        <f t="shared" si="31"/>
        <v>5852028</v>
      </c>
      <c r="G179" s="9">
        <f t="shared" si="31"/>
        <v>2929074</v>
      </c>
      <c r="H179" s="9">
        <f t="shared" si="31"/>
        <v>65393667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77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85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13197716</v>
      </c>
      <c r="C10" s="9">
        <f t="shared" si="0"/>
        <v>1976913</v>
      </c>
      <c r="D10" s="9">
        <f t="shared" si="0"/>
        <v>14639284</v>
      </c>
      <c r="E10" s="9">
        <f t="shared" si="0"/>
        <v>5967844</v>
      </c>
      <c r="F10" s="9">
        <f t="shared" si="0"/>
        <v>3235090</v>
      </c>
      <c r="G10" s="9">
        <f t="shared" si="0"/>
        <v>464004</v>
      </c>
      <c r="H10" s="9">
        <f t="shared" si="0"/>
        <v>39480858</v>
      </c>
    </row>
    <row r="11" spans="1:8" ht="12.75">
      <c r="A11" s="6" t="s">
        <v>18</v>
      </c>
      <c r="B11" s="10">
        <f aca="true" t="shared" si="1" ref="B11:H11">SUM(B12:B16)</f>
        <v>683234</v>
      </c>
      <c r="C11" s="10">
        <f t="shared" si="1"/>
        <v>12475</v>
      </c>
      <c r="D11" s="10">
        <f t="shared" si="1"/>
        <v>694298</v>
      </c>
      <c r="E11" s="10">
        <f t="shared" si="1"/>
        <v>7430</v>
      </c>
      <c r="F11" s="10">
        <f t="shared" si="1"/>
        <v>404825</v>
      </c>
      <c r="G11" s="10">
        <f t="shared" si="1"/>
        <v>176</v>
      </c>
      <c r="H11" s="10">
        <f t="shared" si="1"/>
        <v>1802440</v>
      </c>
    </row>
    <row r="12" spans="1:8" ht="12.75">
      <c r="A12" s="11" t="s">
        <v>19</v>
      </c>
      <c r="B12" s="10">
        <v>157827</v>
      </c>
      <c r="C12" s="10">
        <v>6593</v>
      </c>
      <c r="D12" s="10">
        <v>324783</v>
      </c>
      <c r="E12" s="10">
        <v>4193</v>
      </c>
      <c r="F12" s="10">
        <v>273434</v>
      </c>
      <c r="G12" s="10">
        <v>79</v>
      </c>
      <c r="H12" s="10">
        <v>766909</v>
      </c>
    </row>
    <row r="13" spans="1:8" ht="12.75">
      <c r="A13" s="11" t="s">
        <v>20</v>
      </c>
      <c r="B13" s="10">
        <v>54772</v>
      </c>
      <c r="C13" s="10">
        <v>12</v>
      </c>
      <c r="D13" s="10">
        <v>30232</v>
      </c>
      <c r="E13" s="10">
        <v>0</v>
      </c>
      <c r="F13" s="10">
        <v>5</v>
      </c>
      <c r="G13" s="10">
        <v>2</v>
      </c>
      <c r="H13" s="10">
        <v>85024</v>
      </c>
    </row>
    <row r="14" spans="1:8" ht="12.75">
      <c r="A14" s="11" t="s">
        <v>21</v>
      </c>
      <c r="B14" s="10">
        <v>145425</v>
      </c>
      <c r="C14" s="10">
        <v>3651</v>
      </c>
      <c r="D14" s="10">
        <v>322827</v>
      </c>
      <c r="E14" s="10">
        <v>1725</v>
      </c>
      <c r="F14" s="10">
        <v>131288</v>
      </c>
      <c r="G14" s="10">
        <v>69</v>
      </c>
      <c r="H14" s="10">
        <v>604986</v>
      </c>
    </row>
    <row r="15" spans="1:8" ht="12.75">
      <c r="A15" s="11" t="s">
        <v>22</v>
      </c>
      <c r="B15" s="10">
        <v>6405</v>
      </c>
      <c r="C15" s="10">
        <v>2182</v>
      </c>
      <c r="D15" s="10">
        <v>312</v>
      </c>
      <c r="E15" s="10">
        <v>1479</v>
      </c>
      <c r="F15" s="10">
        <v>2</v>
      </c>
      <c r="G15" s="10">
        <v>0</v>
      </c>
      <c r="H15" s="10">
        <v>10381</v>
      </c>
    </row>
    <row r="16" spans="1:8" ht="12.75">
      <c r="A16" s="11" t="s">
        <v>23</v>
      </c>
      <c r="B16" s="10">
        <v>318805</v>
      </c>
      <c r="C16" s="10">
        <v>37</v>
      </c>
      <c r="D16" s="10">
        <v>16144</v>
      </c>
      <c r="E16" s="10">
        <v>33</v>
      </c>
      <c r="F16" s="10">
        <v>96</v>
      </c>
      <c r="G16" s="10">
        <v>26</v>
      </c>
      <c r="H16" s="10">
        <v>335140</v>
      </c>
    </row>
    <row r="17" spans="1:8" ht="12.75">
      <c r="A17" s="6" t="s">
        <v>24</v>
      </c>
      <c r="B17" s="10">
        <f aca="true" t="shared" si="2" ref="B17:H17">SUM(B18:B22)</f>
        <v>12514482</v>
      </c>
      <c r="C17" s="10">
        <f t="shared" si="2"/>
        <v>1964438</v>
      </c>
      <c r="D17" s="10">
        <f t="shared" si="2"/>
        <v>13944986</v>
      </c>
      <c r="E17" s="10">
        <f t="shared" si="2"/>
        <v>5960414</v>
      </c>
      <c r="F17" s="10">
        <f t="shared" si="2"/>
        <v>2830265</v>
      </c>
      <c r="G17" s="10">
        <f t="shared" si="2"/>
        <v>463828</v>
      </c>
      <c r="H17" s="10">
        <f t="shared" si="2"/>
        <v>37678418</v>
      </c>
    </row>
    <row r="18" spans="1:8" ht="12.75">
      <c r="A18" s="11" t="s">
        <v>25</v>
      </c>
      <c r="B18" s="10">
        <v>540</v>
      </c>
      <c r="C18" s="10">
        <v>51</v>
      </c>
      <c r="D18" s="10">
        <v>2362</v>
      </c>
      <c r="E18" s="10">
        <v>6</v>
      </c>
      <c r="F18" s="10">
        <v>606</v>
      </c>
      <c r="G18" s="10">
        <v>0</v>
      </c>
      <c r="H18" s="10">
        <v>3567</v>
      </c>
    </row>
    <row r="19" spans="1:8" ht="12.75">
      <c r="A19" s="11" t="s">
        <v>26</v>
      </c>
      <c r="B19" s="10">
        <v>7034274</v>
      </c>
      <c r="C19" s="10">
        <v>1758706</v>
      </c>
      <c r="D19" s="10">
        <v>8594253</v>
      </c>
      <c r="E19" s="10">
        <v>2956268</v>
      </c>
      <c r="F19" s="10">
        <v>2218416</v>
      </c>
      <c r="G19" s="10">
        <v>68753</v>
      </c>
      <c r="H19" s="10">
        <v>22630671</v>
      </c>
    </row>
    <row r="20" spans="1:8" ht="12.75">
      <c r="A20" s="11" t="s">
        <v>27</v>
      </c>
      <c r="B20" s="10">
        <v>88395</v>
      </c>
      <c r="C20" s="10">
        <v>115</v>
      </c>
      <c r="D20" s="10">
        <v>1020512</v>
      </c>
      <c r="E20" s="10">
        <v>2500116</v>
      </c>
      <c r="F20" s="10">
        <v>9</v>
      </c>
      <c r="G20" s="10">
        <v>0</v>
      </c>
      <c r="H20" s="10">
        <v>3609148</v>
      </c>
    </row>
    <row r="21" spans="1:8" ht="12.75">
      <c r="A21" s="11" t="s">
        <v>28</v>
      </c>
      <c r="B21" s="10">
        <v>248775</v>
      </c>
      <c r="C21" s="10">
        <v>48400</v>
      </c>
      <c r="D21" s="10">
        <v>418591</v>
      </c>
      <c r="E21" s="10">
        <v>38223</v>
      </c>
      <c r="F21" s="10">
        <v>100144</v>
      </c>
      <c r="G21" s="10">
        <v>1905</v>
      </c>
      <c r="H21" s="10">
        <v>856038</v>
      </c>
    </row>
    <row r="22" spans="1:8" ht="12.75">
      <c r="A22" s="11" t="s">
        <v>29</v>
      </c>
      <c r="B22" s="10">
        <v>5142498</v>
      </c>
      <c r="C22" s="10">
        <v>157166</v>
      </c>
      <c r="D22" s="10">
        <v>3909268</v>
      </c>
      <c r="E22" s="10">
        <v>465801</v>
      </c>
      <c r="F22" s="10">
        <v>511090</v>
      </c>
      <c r="G22" s="10">
        <v>393170</v>
      </c>
      <c r="H22" s="10">
        <v>10578994</v>
      </c>
    </row>
    <row r="23" spans="1:8" ht="12.75">
      <c r="A23" s="8" t="s">
        <v>30</v>
      </c>
      <c r="B23" s="9">
        <f aca="true" t="shared" si="3" ref="B23:H23">SUM(B24,B29)</f>
        <v>609028</v>
      </c>
      <c r="C23" s="9">
        <f t="shared" si="3"/>
        <v>128860</v>
      </c>
      <c r="D23" s="9">
        <f t="shared" si="3"/>
        <v>9837516</v>
      </c>
      <c r="E23" s="9">
        <f t="shared" si="3"/>
        <v>3165175</v>
      </c>
      <c r="F23" s="9">
        <f t="shared" si="3"/>
        <v>917162</v>
      </c>
      <c r="G23" s="9">
        <f t="shared" si="3"/>
        <v>43</v>
      </c>
      <c r="H23" s="9">
        <f t="shared" si="3"/>
        <v>14657788</v>
      </c>
    </row>
    <row r="24" spans="1:8" ht="12.75">
      <c r="A24" s="6" t="s">
        <v>31</v>
      </c>
      <c r="B24" s="10">
        <f aca="true" t="shared" si="4" ref="B24:H24">SUM(B25:B28)</f>
        <v>544</v>
      </c>
      <c r="C24" s="10">
        <f t="shared" si="4"/>
        <v>14</v>
      </c>
      <c r="D24" s="10">
        <f t="shared" si="4"/>
        <v>964196</v>
      </c>
      <c r="E24" s="10">
        <f t="shared" si="4"/>
        <v>138763</v>
      </c>
      <c r="F24" s="10">
        <f t="shared" si="4"/>
        <v>14</v>
      </c>
      <c r="G24" s="10">
        <f t="shared" si="4"/>
        <v>2</v>
      </c>
      <c r="H24" s="10">
        <f t="shared" si="4"/>
        <v>1103533</v>
      </c>
    </row>
    <row r="25" spans="1:8" ht="12.75">
      <c r="A25" s="11" t="s">
        <v>32</v>
      </c>
      <c r="B25" s="10">
        <v>387</v>
      </c>
      <c r="C25" s="10">
        <v>14</v>
      </c>
      <c r="D25" s="10">
        <v>76</v>
      </c>
      <c r="E25" s="10">
        <v>0</v>
      </c>
      <c r="F25" s="10">
        <v>0</v>
      </c>
      <c r="G25" s="10">
        <v>2</v>
      </c>
      <c r="H25" s="10">
        <v>479</v>
      </c>
    </row>
    <row r="26" spans="1:8" ht="12.75">
      <c r="A26" s="11" t="s">
        <v>33</v>
      </c>
      <c r="B26" s="10">
        <v>137</v>
      </c>
      <c r="C26" s="10">
        <v>0</v>
      </c>
      <c r="D26" s="10">
        <v>727486</v>
      </c>
      <c r="E26" s="10">
        <v>66212</v>
      </c>
      <c r="F26" s="10">
        <v>14</v>
      </c>
      <c r="G26" s="10">
        <v>0</v>
      </c>
      <c r="H26" s="10">
        <v>793849</v>
      </c>
    </row>
    <row r="27" spans="1:8" ht="12.75">
      <c r="A27" s="11" t="s">
        <v>34</v>
      </c>
      <c r="B27" s="10">
        <v>0</v>
      </c>
      <c r="C27" s="10">
        <v>0</v>
      </c>
      <c r="D27" s="10">
        <v>193766</v>
      </c>
      <c r="E27" s="10">
        <v>66937</v>
      </c>
      <c r="F27" s="10">
        <v>0</v>
      </c>
      <c r="G27" s="10">
        <v>0</v>
      </c>
      <c r="H27" s="10">
        <v>260703</v>
      </c>
    </row>
    <row r="28" spans="1:8" ht="12.75">
      <c r="A28" s="11" t="s">
        <v>35</v>
      </c>
      <c r="B28" s="10">
        <v>20</v>
      </c>
      <c r="C28" s="10">
        <v>0</v>
      </c>
      <c r="D28" s="10">
        <v>42868</v>
      </c>
      <c r="E28" s="10">
        <v>5614</v>
      </c>
      <c r="F28" s="10">
        <v>0</v>
      </c>
      <c r="G28" s="10">
        <v>0</v>
      </c>
      <c r="H28" s="10">
        <v>48502</v>
      </c>
    </row>
    <row r="29" spans="1:8" ht="12.75">
      <c r="A29" s="12" t="s">
        <v>36</v>
      </c>
      <c r="B29" s="10">
        <f aca="true" t="shared" si="5" ref="B29:H29">SUM(B30:B39)</f>
        <v>608484</v>
      </c>
      <c r="C29" s="10">
        <f t="shared" si="5"/>
        <v>128846</v>
      </c>
      <c r="D29" s="10">
        <f t="shared" si="5"/>
        <v>8873320</v>
      </c>
      <c r="E29" s="10">
        <f t="shared" si="5"/>
        <v>3026412</v>
      </c>
      <c r="F29" s="10">
        <f t="shared" si="5"/>
        <v>917148</v>
      </c>
      <c r="G29" s="10">
        <f t="shared" si="5"/>
        <v>41</v>
      </c>
      <c r="H29" s="10">
        <f t="shared" si="5"/>
        <v>13554255</v>
      </c>
    </row>
    <row r="30" spans="1:8" ht="12.75">
      <c r="A30" s="11" t="s">
        <v>37</v>
      </c>
      <c r="B30" s="10">
        <v>152815</v>
      </c>
      <c r="C30" s="10">
        <v>3584</v>
      </c>
      <c r="D30" s="10">
        <v>919926</v>
      </c>
      <c r="E30" s="10">
        <v>217898</v>
      </c>
      <c r="F30" s="10">
        <v>5929</v>
      </c>
      <c r="G30" s="10">
        <v>0</v>
      </c>
      <c r="H30" s="10">
        <v>1300152</v>
      </c>
    </row>
    <row r="31" spans="1:8" ht="12.75">
      <c r="A31" s="11" t="s">
        <v>38</v>
      </c>
      <c r="B31" s="10">
        <v>95942</v>
      </c>
      <c r="C31" s="10">
        <v>1777</v>
      </c>
      <c r="D31" s="10">
        <v>1687881</v>
      </c>
      <c r="E31" s="10">
        <v>572005</v>
      </c>
      <c r="F31" s="10">
        <v>103432</v>
      </c>
      <c r="G31" s="10">
        <v>0</v>
      </c>
      <c r="H31" s="10">
        <v>2461037</v>
      </c>
    </row>
    <row r="32" spans="1:8" ht="12.75">
      <c r="A32" s="11" t="s">
        <v>39</v>
      </c>
      <c r="B32" s="10">
        <v>12089</v>
      </c>
      <c r="C32" s="10">
        <v>0</v>
      </c>
      <c r="D32" s="10">
        <v>704</v>
      </c>
      <c r="E32" s="10">
        <v>1</v>
      </c>
      <c r="F32" s="10">
        <v>47</v>
      </c>
      <c r="G32" s="10">
        <v>0</v>
      </c>
      <c r="H32" s="10">
        <v>12840</v>
      </c>
    </row>
    <row r="33" spans="1:8" ht="12.75">
      <c r="A33" s="11" t="s">
        <v>40</v>
      </c>
      <c r="B33" s="10">
        <v>64818</v>
      </c>
      <c r="C33" s="10">
        <v>21842</v>
      </c>
      <c r="D33" s="10">
        <v>2765323</v>
      </c>
      <c r="E33" s="10">
        <v>1198371</v>
      </c>
      <c r="F33" s="10">
        <v>106095</v>
      </c>
      <c r="G33" s="10">
        <v>0</v>
      </c>
      <c r="H33" s="10">
        <v>4156450</v>
      </c>
    </row>
    <row r="34" spans="1:8" ht="12.75">
      <c r="A34" s="11" t="s">
        <v>41</v>
      </c>
      <c r="B34" s="10">
        <v>54334</v>
      </c>
      <c r="C34" s="10">
        <v>7299</v>
      </c>
      <c r="D34" s="10">
        <v>89785</v>
      </c>
      <c r="E34" s="10">
        <v>104019</v>
      </c>
      <c r="F34" s="10">
        <v>2547</v>
      </c>
      <c r="G34" s="10">
        <v>0</v>
      </c>
      <c r="H34" s="10">
        <v>257985</v>
      </c>
    </row>
    <row r="35" spans="1:8" ht="12.75">
      <c r="A35" s="11" t="s">
        <v>42</v>
      </c>
      <c r="B35" s="10">
        <v>72640</v>
      </c>
      <c r="C35" s="10">
        <v>81312</v>
      </c>
      <c r="D35" s="10">
        <v>2200310</v>
      </c>
      <c r="E35" s="10">
        <v>194277</v>
      </c>
      <c r="F35" s="10">
        <v>672684</v>
      </c>
      <c r="G35" s="10">
        <v>1</v>
      </c>
      <c r="H35" s="10">
        <v>3221224</v>
      </c>
    </row>
    <row r="36" spans="1:8" ht="12.75">
      <c r="A36" s="11" t="s">
        <v>43</v>
      </c>
      <c r="B36" s="10">
        <v>1199</v>
      </c>
      <c r="C36" s="10">
        <v>46</v>
      </c>
      <c r="D36" s="10">
        <v>239</v>
      </c>
      <c r="E36" s="10">
        <v>13220</v>
      </c>
      <c r="F36" s="10">
        <v>100</v>
      </c>
      <c r="G36" s="10">
        <v>0</v>
      </c>
      <c r="H36" s="10">
        <v>14805</v>
      </c>
    </row>
    <row r="37" spans="1:8" ht="12.75">
      <c r="A37" s="11" t="s">
        <v>44</v>
      </c>
      <c r="B37" s="10">
        <v>3253</v>
      </c>
      <c r="C37" s="10">
        <v>67</v>
      </c>
      <c r="D37" s="10">
        <v>1353</v>
      </c>
      <c r="E37" s="10">
        <v>35</v>
      </c>
      <c r="F37" s="10">
        <v>9</v>
      </c>
      <c r="G37" s="10">
        <v>10</v>
      </c>
      <c r="H37" s="10">
        <v>4728</v>
      </c>
    </row>
    <row r="38" spans="1:8" ht="12.75">
      <c r="A38" s="11" t="s">
        <v>45</v>
      </c>
      <c r="B38" s="10">
        <v>964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964</v>
      </c>
    </row>
    <row r="39" spans="1:8" ht="12.75">
      <c r="A39" s="11" t="s">
        <v>46</v>
      </c>
      <c r="B39" s="10">
        <v>150430</v>
      </c>
      <c r="C39" s="10">
        <v>12919</v>
      </c>
      <c r="D39" s="10">
        <v>1207799</v>
      </c>
      <c r="E39" s="10">
        <v>726586</v>
      </c>
      <c r="F39" s="10">
        <v>26305</v>
      </c>
      <c r="G39" s="10">
        <v>30</v>
      </c>
      <c r="H39" s="10">
        <v>2124070</v>
      </c>
    </row>
    <row r="40" spans="1:8" ht="12.75">
      <c r="A40" s="8" t="s">
        <v>47</v>
      </c>
      <c r="B40" s="9">
        <f aca="true" t="shared" si="6" ref="B40:H40">SUM(B41:B43)</f>
        <v>37504</v>
      </c>
      <c r="C40" s="9">
        <f t="shared" si="6"/>
        <v>9919</v>
      </c>
      <c r="D40" s="9">
        <f t="shared" si="6"/>
        <v>93926</v>
      </c>
      <c r="E40" s="9">
        <f t="shared" si="6"/>
        <v>3523</v>
      </c>
      <c r="F40" s="9">
        <f t="shared" si="6"/>
        <v>103793</v>
      </c>
      <c r="G40" s="9">
        <f t="shared" si="6"/>
        <v>15</v>
      </c>
      <c r="H40" s="9">
        <f t="shared" si="6"/>
        <v>248681</v>
      </c>
    </row>
    <row r="41" spans="1:8" ht="12.75">
      <c r="A41" s="11" t="s">
        <v>48</v>
      </c>
      <c r="B41" s="10">
        <v>4699</v>
      </c>
      <c r="C41" s="10">
        <v>2864</v>
      </c>
      <c r="D41" s="10">
        <v>17060</v>
      </c>
      <c r="E41" s="10">
        <v>1043</v>
      </c>
      <c r="F41" s="10">
        <v>1</v>
      </c>
      <c r="G41" s="10">
        <v>0</v>
      </c>
      <c r="H41" s="10">
        <v>25667</v>
      </c>
    </row>
    <row r="42" spans="1:8" ht="12.75">
      <c r="A42" s="11" t="s">
        <v>49</v>
      </c>
      <c r="B42" s="10">
        <v>14373</v>
      </c>
      <c r="C42" s="10">
        <v>811</v>
      </c>
      <c r="D42" s="10">
        <v>9786</v>
      </c>
      <c r="E42" s="10">
        <v>0</v>
      </c>
      <c r="F42" s="10">
        <v>26723</v>
      </c>
      <c r="G42" s="10">
        <v>0</v>
      </c>
      <c r="H42" s="10">
        <v>51694</v>
      </c>
    </row>
    <row r="43" spans="1:8" ht="12.75">
      <c r="A43" s="11" t="s">
        <v>50</v>
      </c>
      <c r="B43" s="10">
        <v>18432</v>
      </c>
      <c r="C43" s="10">
        <v>6244</v>
      </c>
      <c r="D43" s="10">
        <v>67080</v>
      </c>
      <c r="E43" s="10">
        <v>2480</v>
      </c>
      <c r="F43" s="10">
        <v>77069</v>
      </c>
      <c r="G43" s="10">
        <v>15</v>
      </c>
      <c r="H43" s="10">
        <v>171320</v>
      </c>
    </row>
    <row r="44" spans="1:8" ht="12.75">
      <c r="A44" s="8" t="s">
        <v>51</v>
      </c>
      <c r="B44" s="9">
        <f aca="true" t="shared" si="7" ref="B44:H44">SUM(B10,B23,B40)</f>
        <v>13844248</v>
      </c>
      <c r="C44" s="9">
        <f t="shared" si="7"/>
        <v>2115692</v>
      </c>
      <c r="D44" s="9">
        <f t="shared" si="7"/>
        <v>24570726</v>
      </c>
      <c r="E44" s="9">
        <f t="shared" si="7"/>
        <v>9136542</v>
      </c>
      <c r="F44" s="9">
        <f t="shared" si="7"/>
        <v>4256045</v>
      </c>
      <c r="G44" s="9">
        <f t="shared" si="7"/>
        <v>464062</v>
      </c>
      <c r="H44" s="9">
        <f t="shared" si="7"/>
        <v>54387327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122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3453862</v>
      </c>
      <c r="C55" s="9">
        <f t="shared" si="8"/>
        <v>117794</v>
      </c>
      <c r="D55" s="9">
        <f t="shared" si="8"/>
        <v>2228483</v>
      </c>
      <c r="E55" s="9">
        <f t="shared" si="8"/>
        <v>1308880</v>
      </c>
      <c r="F55" s="9">
        <f t="shared" si="8"/>
        <v>808668</v>
      </c>
      <c r="G55" s="9">
        <f t="shared" si="8"/>
        <v>2494379</v>
      </c>
      <c r="H55" s="9">
        <f t="shared" si="8"/>
        <v>10412066</v>
      </c>
    </row>
    <row r="56" spans="1:8" ht="12.75">
      <c r="A56" s="6" t="s">
        <v>18</v>
      </c>
      <c r="B56" s="15">
        <f aca="true" t="shared" si="9" ref="B56:H56">SUM(B57:B61)</f>
        <v>1982028</v>
      </c>
      <c r="C56" s="15">
        <f t="shared" si="9"/>
        <v>78640</v>
      </c>
      <c r="D56" s="15">
        <f t="shared" si="9"/>
        <v>1010220</v>
      </c>
      <c r="E56" s="15">
        <f t="shared" si="9"/>
        <v>416533</v>
      </c>
      <c r="F56" s="15">
        <f t="shared" si="9"/>
        <v>502663</v>
      </c>
      <c r="G56" s="15">
        <f t="shared" si="9"/>
        <v>14891</v>
      </c>
      <c r="H56" s="15">
        <f t="shared" si="9"/>
        <v>4004976</v>
      </c>
    </row>
    <row r="57" spans="1:8" ht="12.75">
      <c r="A57" s="11" t="s">
        <v>19</v>
      </c>
      <c r="B57" s="15">
        <v>1642646</v>
      </c>
      <c r="C57" s="15">
        <v>78559</v>
      </c>
      <c r="D57" s="15">
        <v>997731</v>
      </c>
      <c r="E57" s="15">
        <v>380270</v>
      </c>
      <c r="F57" s="15">
        <v>469349</v>
      </c>
      <c r="G57" s="15">
        <v>13539</v>
      </c>
      <c r="H57" s="15">
        <v>3582095</v>
      </c>
    </row>
    <row r="58" spans="1:8" ht="12.75">
      <c r="A58" s="11" t="s">
        <v>20</v>
      </c>
      <c r="B58" s="15">
        <v>38</v>
      </c>
      <c r="C58" s="15">
        <v>0</v>
      </c>
      <c r="D58" s="15">
        <v>7997</v>
      </c>
      <c r="E58" s="15">
        <v>35044</v>
      </c>
      <c r="F58" s="15">
        <v>21123</v>
      </c>
      <c r="G58" s="15">
        <v>33</v>
      </c>
      <c r="H58" s="15">
        <v>64235</v>
      </c>
    </row>
    <row r="59" spans="1:8" ht="12.75">
      <c r="A59" s="11" t="s">
        <v>21</v>
      </c>
      <c r="B59" s="15">
        <v>71441</v>
      </c>
      <c r="C59" s="15">
        <v>81</v>
      </c>
      <c r="D59" s="15">
        <v>360</v>
      </c>
      <c r="E59" s="15">
        <v>526</v>
      </c>
      <c r="F59" s="15">
        <v>486</v>
      </c>
      <c r="G59" s="15">
        <v>470</v>
      </c>
      <c r="H59" s="15">
        <v>73363</v>
      </c>
    </row>
    <row r="60" spans="1:8" ht="12.75">
      <c r="A60" s="11" t="s">
        <v>22</v>
      </c>
      <c r="B60" s="15">
        <v>95</v>
      </c>
      <c r="C60" s="15">
        <v>0</v>
      </c>
      <c r="D60" s="15">
        <v>45</v>
      </c>
      <c r="E60" s="15">
        <v>9</v>
      </c>
      <c r="F60" s="15">
        <v>11705</v>
      </c>
      <c r="G60" s="15">
        <v>49</v>
      </c>
      <c r="H60" s="15">
        <v>11904</v>
      </c>
    </row>
    <row r="61" spans="1:8" ht="12.75">
      <c r="A61" s="11" t="s">
        <v>23</v>
      </c>
      <c r="B61" s="15">
        <v>267808</v>
      </c>
      <c r="C61" s="15">
        <v>0</v>
      </c>
      <c r="D61" s="15">
        <v>4087</v>
      </c>
      <c r="E61" s="15">
        <v>684</v>
      </c>
      <c r="F61" s="15">
        <v>0</v>
      </c>
      <c r="G61" s="15">
        <v>800</v>
      </c>
      <c r="H61" s="15">
        <v>273379</v>
      </c>
    </row>
    <row r="62" spans="1:8" ht="12.75">
      <c r="A62" s="6" t="s">
        <v>24</v>
      </c>
      <c r="B62" s="15">
        <f aca="true" t="shared" si="10" ref="B62:H62">SUM(B63:B67)</f>
        <v>1471834</v>
      </c>
      <c r="C62" s="15">
        <f t="shared" si="10"/>
        <v>39154</v>
      </c>
      <c r="D62" s="15">
        <f t="shared" si="10"/>
        <v>1218263</v>
      </c>
      <c r="E62" s="15">
        <f t="shared" si="10"/>
        <v>892347</v>
      </c>
      <c r="F62" s="15">
        <f t="shared" si="10"/>
        <v>306005</v>
      </c>
      <c r="G62" s="15">
        <f t="shared" si="10"/>
        <v>2479488</v>
      </c>
      <c r="H62" s="15">
        <f t="shared" si="10"/>
        <v>6407090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341758</v>
      </c>
      <c r="C64" s="15">
        <v>22426</v>
      </c>
      <c r="D64" s="15">
        <v>505001</v>
      </c>
      <c r="E64" s="15">
        <v>397643</v>
      </c>
      <c r="F64" s="15">
        <v>248825</v>
      </c>
      <c r="G64" s="15">
        <v>14397</v>
      </c>
      <c r="H64" s="15">
        <v>1530048</v>
      </c>
    </row>
    <row r="65" spans="1:8" ht="12.75">
      <c r="A65" s="11" t="s">
        <v>27</v>
      </c>
      <c r="B65" s="15">
        <v>9387</v>
      </c>
      <c r="C65" s="15">
        <v>0</v>
      </c>
      <c r="D65" s="15">
        <v>23558</v>
      </c>
      <c r="E65" s="15">
        <v>448456</v>
      </c>
      <c r="F65" s="15">
        <v>0</v>
      </c>
      <c r="G65" s="15">
        <v>54</v>
      </c>
      <c r="H65" s="15">
        <v>481455</v>
      </c>
    </row>
    <row r="66" spans="1:8" ht="12.75">
      <c r="A66" s="11" t="s">
        <v>28</v>
      </c>
      <c r="B66" s="10">
        <v>17349</v>
      </c>
      <c r="C66" s="10">
        <v>29</v>
      </c>
      <c r="D66" s="10">
        <v>8134</v>
      </c>
      <c r="E66" s="10">
        <v>2883</v>
      </c>
      <c r="F66" s="10">
        <v>232</v>
      </c>
      <c r="G66" s="10">
        <v>25798</v>
      </c>
      <c r="H66" s="10">
        <v>54424</v>
      </c>
    </row>
    <row r="67" spans="1:8" ht="12.75">
      <c r="A67" s="11" t="s">
        <v>29</v>
      </c>
      <c r="B67" s="15">
        <v>1103339</v>
      </c>
      <c r="C67" s="15">
        <v>16699</v>
      </c>
      <c r="D67" s="15">
        <v>681569</v>
      </c>
      <c r="E67" s="15">
        <v>43364</v>
      </c>
      <c r="F67" s="15">
        <v>56948</v>
      </c>
      <c r="G67" s="15">
        <v>2439237</v>
      </c>
      <c r="H67" s="15">
        <v>4341157</v>
      </c>
    </row>
    <row r="68" spans="1:8" ht="12.75">
      <c r="A68" s="8" t="s">
        <v>30</v>
      </c>
      <c r="B68" s="9">
        <f aca="true" t="shared" si="11" ref="B68:H68">SUM(B69,B74)</f>
        <v>30122</v>
      </c>
      <c r="C68" s="9">
        <f t="shared" si="11"/>
        <v>106</v>
      </c>
      <c r="D68" s="9">
        <f t="shared" si="11"/>
        <v>136847</v>
      </c>
      <c r="E68" s="9">
        <f t="shared" si="11"/>
        <v>260291</v>
      </c>
      <c r="F68" s="9">
        <f t="shared" si="11"/>
        <v>652817</v>
      </c>
      <c r="G68" s="9">
        <f t="shared" si="11"/>
        <v>543</v>
      </c>
      <c r="H68" s="9">
        <f t="shared" si="11"/>
        <v>1080728</v>
      </c>
    </row>
    <row r="69" spans="1:8" ht="12.75">
      <c r="A69" s="6" t="s">
        <v>31</v>
      </c>
      <c r="B69" s="15">
        <f aca="true" t="shared" si="12" ref="B69:H69">SUM(B70:B73)</f>
        <v>13310</v>
      </c>
      <c r="C69" s="15">
        <f t="shared" si="12"/>
        <v>105</v>
      </c>
      <c r="D69" s="15">
        <f t="shared" si="12"/>
        <v>45707</v>
      </c>
      <c r="E69" s="15">
        <f t="shared" si="12"/>
        <v>95164</v>
      </c>
      <c r="F69" s="15">
        <f t="shared" si="12"/>
        <v>622159</v>
      </c>
      <c r="G69" s="15">
        <f t="shared" si="12"/>
        <v>38</v>
      </c>
      <c r="H69" s="15">
        <f t="shared" si="12"/>
        <v>776484</v>
      </c>
    </row>
    <row r="70" spans="1:8" ht="12.75">
      <c r="A70" s="11" t="s">
        <v>32</v>
      </c>
      <c r="B70" s="15">
        <v>136</v>
      </c>
      <c r="C70" s="15">
        <v>0</v>
      </c>
      <c r="D70" s="15">
        <v>0</v>
      </c>
      <c r="E70" s="15">
        <v>0</v>
      </c>
      <c r="F70" s="15">
        <v>1</v>
      </c>
      <c r="G70" s="15">
        <v>9</v>
      </c>
      <c r="H70" s="15">
        <v>145</v>
      </c>
    </row>
    <row r="71" spans="1:8" ht="12.75">
      <c r="A71" s="11" t="s">
        <v>33</v>
      </c>
      <c r="B71" s="15">
        <v>11867</v>
      </c>
      <c r="C71" s="15">
        <v>5</v>
      </c>
      <c r="D71" s="15">
        <v>53</v>
      </c>
      <c r="E71" s="15">
        <v>13</v>
      </c>
      <c r="F71" s="15">
        <v>619816</v>
      </c>
      <c r="G71" s="15">
        <v>29</v>
      </c>
      <c r="H71" s="15">
        <v>631784</v>
      </c>
    </row>
    <row r="72" spans="1:8" ht="12.75">
      <c r="A72" s="11" t="s">
        <v>34</v>
      </c>
      <c r="B72" s="15">
        <v>975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976</v>
      </c>
    </row>
    <row r="73" spans="1:8" ht="12.75">
      <c r="A73" s="11" t="s">
        <v>35</v>
      </c>
      <c r="B73" s="15">
        <v>332</v>
      </c>
      <c r="C73" s="15">
        <v>100</v>
      </c>
      <c r="D73" s="15">
        <v>45654</v>
      </c>
      <c r="E73" s="15">
        <v>95151</v>
      </c>
      <c r="F73" s="15">
        <v>2341</v>
      </c>
      <c r="G73" s="15">
        <v>0</v>
      </c>
      <c r="H73" s="15">
        <v>143579</v>
      </c>
    </row>
    <row r="74" spans="1:8" ht="12.75">
      <c r="A74" s="12" t="s">
        <v>36</v>
      </c>
      <c r="B74" s="10">
        <f aca="true" t="shared" si="13" ref="B74:H74">SUM(B75:B84)</f>
        <v>16812</v>
      </c>
      <c r="C74" s="10">
        <f t="shared" si="13"/>
        <v>1</v>
      </c>
      <c r="D74" s="10">
        <f t="shared" si="13"/>
        <v>91140</v>
      </c>
      <c r="E74" s="10">
        <f t="shared" si="13"/>
        <v>165127</v>
      </c>
      <c r="F74" s="10">
        <f t="shared" si="13"/>
        <v>30658</v>
      </c>
      <c r="G74" s="10">
        <f t="shared" si="13"/>
        <v>505</v>
      </c>
      <c r="H74" s="10">
        <f t="shared" si="13"/>
        <v>304244</v>
      </c>
    </row>
    <row r="75" spans="1:8" ht="12.75">
      <c r="A75" s="11" t="s">
        <v>37</v>
      </c>
      <c r="B75" s="15">
        <v>6770</v>
      </c>
      <c r="C75" s="15">
        <v>0</v>
      </c>
      <c r="D75" s="15">
        <v>3516</v>
      </c>
      <c r="E75" s="15">
        <v>50910</v>
      </c>
      <c r="F75" s="15">
        <v>0</v>
      </c>
      <c r="G75" s="15">
        <v>18</v>
      </c>
      <c r="H75" s="15">
        <v>61215</v>
      </c>
    </row>
    <row r="76" spans="1:8" ht="12.75">
      <c r="A76" s="11" t="s">
        <v>38</v>
      </c>
      <c r="B76" s="15">
        <v>680</v>
      </c>
      <c r="C76" s="15">
        <v>0</v>
      </c>
      <c r="D76" s="15">
        <v>75100</v>
      </c>
      <c r="E76" s="15">
        <v>87691</v>
      </c>
      <c r="F76" s="15">
        <v>26357</v>
      </c>
      <c r="G76" s="15">
        <v>0</v>
      </c>
      <c r="H76" s="15">
        <v>189828</v>
      </c>
    </row>
    <row r="77" spans="1:8" ht="12.75">
      <c r="A77" s="11" t="s">
        <v>39</v>
      </c>
      <c r="B77" s="15">
        <v>5693</v>
      </c>
      <c r="C77" s="15">
        <v>0</v>
      </c>
      <c r="D77" s="15">
        <v>1477</v>
      </c>
      <c r="E77" s="15">
        <v>19</v>
      </c>
      <c r="F77" s="15">
        <v>0</v>
      </c>
      <c r="G77" s="15">
        <v>117</v>
      </c>
      <c r="H77" s="15">
        <v>7306</v>
      </c>
    </row>
    <row r="78" spans="1:8" ht="12.75">
      <c r="A78" s="11" t="s">
        <v>40</v>
      </c>
      <c r="B78" s="10">
        <v>129</v>
      </c>
      <c r="C78" s="10">
        <v>0</v>
      </c>
      <c r="D78" s="10">
        <v>10776</v>
      </c>
      <c r="E78" s="10">
        <v>10426</v>
      </c>
      <c r="F78" s="10">
        <v>0</v>
      </c>
      <c r="G78" s="10">
        <v>0</v>
      </c>
      <c r="H78" s="10">
        <v>21331</v>
      </c>
    </row>
    <row r="79" spans="1:8" ht="12.75">
      <c r="A79" s="11" t="s">
        <v>41</v>
      </c>
      <c r="B79" s="10">
        <v>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5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>
      <c r="A81" s="11" t="s">
        <v>43</v>
      </c>
      <c r="B81" s="10">
        <v>96</v>
      </c>
      <c r="C81" s="10">
        <v>0</v>
      </c>
      <c r="D81" s="10">
        <v>238</v>
      </c>
      <c r="E81" s="10">
        <v>0</v>
      </c>
      <c r="F81" s="10">
        <v>0</v>
      </c>
      <c r="G81" s="10">
        <v>0</v>
      </c>
      <c r="H81" s="10">
        <v>334</v>
      </c>
    </row>
    <row r="82" spans="1:8" ht="12.75">
      <c r="A82" s="11" t="s">
        <v>44</v>
      </c>
      <c r="B82" s="10">
        <v>14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14</v>
      </c>
    </row>
    <row r="83" spans="1:8" ht="12.75">
      <c r="A83" s="11" t="s">
        <v>45</v>
      </c>
      <c r="B83" s="15">
        <v>340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340</v>
      </c>
    </row>
    <row r="84" spans="1:8" ht="12.75">
      <c r="A84" s="11" t="s">
        <v>46</v>
      </c>
      <c r="B84" s="15">
        <v>3085</v>
      </c>
      <c r="C84" s="15">
        <v>1</v>
      </c>
      <c r="D84" s="15">
        <v>33</v>
      </c>
      <c r="E84" s="15">
        <v>16081</v>
      </c>
      <c r="F84" s="15">
        <v>4301</v>
      </c>
      <c r="G84" s="15">
        <v>370</v>
      </c>
      <c r="H84" s="15">
        <v>23871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19</v>
      </c>
      <c r="H85" s="9">
        <f t="shared" si="14"/>
        <v>19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16</v>
      </c>
      <c r="H88" s="15">
        <v>16</v>
      </c>
    </row>
    <row r="89" spans="1:8" ht="12.75">
      <c r="A89" s="8" t="s">
        <v>51</v>
      </c>
      <c r="B89" s="9">
        <f aca="true" t="shared" si="15" ref="B89:H89">SUM(B55,B68,B85)</f>
        <v>3483984</v>
      </c>
      <c r="C89" s="9">
        <f t="shared" si="15"/>
        <v>117900</v>
      </c>
      <c r="D89" s="9">
        <f t="shared" si="15"/>
        <v>2365330</v>
      </c>
      <c r="E89" s="9">
        <f t="shared" si="15"/>
        <v>1569171</v>
      </c>
      <c r="F89" s="9">
        <f t="shared" si="15"/>
        <v>1461485</v>
      </c>
      <c r="G89" s="9">
        <f t="shared" si="15"/>
        <v>2494941</v>
      </c>
      <c r="H89" s="9">
        <f t="shared" si="15"/>
        <v>11492813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86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18782</v>
      </c>
      <c r="C100" s="9">
        <f t="shared" si="16"/>
        <v>57584</v>
      </c>
      <c r="D100" s="9">
        <f t="shared" si="16"/>
        <v>13587</v>
      </c>
      <c r="E100" s="9">
        <f t="shared" si="16"/>
        <v>0</v>
      </c>
      <c r="F100" s="9">
        <f t="shared" si="16"/>
        <v>25756</v>
      </c>
      <c r="G100" s="9">
        <f t="shared" si="16"/>
        <v>0</v>
      </c>
      <c r="H100" s="9">
        <f t="shared" si="16"/>
        <v>115709</v>
      </c>
    </row>
    <row r="101" spans="1:8" ht="12.75">
      <c r="A101" s="6" t="s">
        <v>18</v>
      </c>
      <c r="B101" s="15">
        <f aca="true" t="shared" si="17" ref="B101:H101">SUM(B102:B106)</f>
        <v>27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27</v>
      </c>
    </row>
    <row r="102" spans="1:8" ht="12.75">
      <c r="A102" s="11" t="s">
        <v>19</v>
      </c>
      <c r="B102" s="15">
        <v>27</v>
      </c>
      <c r="C102" s="15">
        <v>0</v>
      </c>
      <c r="D102" s="15">
        <v>0</v>
      </c>
      <c r="E102" s="15" t="s">
        <v>52</v>
      </c>
      <c r="F102" s="15">
        <v>0</v>
      </c>
      <c r="G102" s="15" t="s">
        <v>52</v>
      </c>
      <c r="H102" s="15">
        <v>27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18755</v>
      </c>
      <c r="C107" s="15">
        <f t="shared" si="18"/>
        <v>57584</v>
      </c>
      <c r="D107" s="15">
        <f t="shared" si="18"/>
        <v>13587</v>
      </c>
      <c r="E107" s="15">
        <f t="shared" si="18"/>
        <v>0</v>
      </c>
      <c r="F107" s="15">
        <f t="shared" si="18"/>
        <v>25756</v>
      </c>
      <c r="G107" s="15">
        <f t="shared" si="18"/>
        <v>0</v>
      </c>
      <c r="H107" s="15">
        <f t="shared" si="18"/>
        <v>115682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18181</v>
      </c>
      <c r="C109" s="15">
        <v>57103</v>
      </c>
      <c r="D109" s="15">
        <v>13361</v>
      </c>
      <c r="E109" s="15" t="s">
        <v>52</v>
      </c>
      <c r="F109" s="15">
        <v>24966</v>
      </c>
      <c r="G109" s="15" t="s">
        <v>52</v>
      </c>
      <c r="H109" s="15">
        <v>113610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128</v>
      </c>
      <c r="C111" s="10">
        <v>65</v>
      </c>
      <c r="D111" s="10">
        <v>8</v>
      </c>
      <c r="E111" s="10" t="s">
        <v>52</v>
      </c>
      <c r="F111" s="10">
        <v>0</v>
      </c>
      <c r="G111" s="10" t="s">
        <v>52</v>
      </c>
      <c r="H111" s="10">
        <v>202</v>
      </c>
    </row>
    <row r="112" spans="1:8" ht="12.75">
      <c r="A112" s="11" t="s">
        <v>29</v>
      </c>
      <c r="B112" s="15">
        <v>446</v>
      </c>
      <c r="C112" s="15">
        <v>416</v>
      </c>
      <c r="D112" s="15">
        <v>218</v>
      </c>
      <c r="E112" s="15" t="s">
        <v>52</v>
      </c>
      <c r="F112" s="15">
        <v>790</v>
      </c>
      <c r="G112" s="15" t="s">
        <v>52</v>
      </c>
      <c r="H112" s="15">
        <v>1870</v>
      </c>
    </row>
    <row r="113" spans="1:8" ht="12.75">
      <c r="A113" s="8" t="s">
        <v>30</v>
      </c>
      <c r="B113" s="9">
        <f aca="true" t="shared" si="19" ref="B113:H113">SUM(B114,B119)</f>
        <v>64</v>
      </c>
      <c r="C113" s="9">
        <f t="shared" si="19"/>
        <v>0</v>
      </c>
      <c r="D113" s="9">
        <f t="shared" si="19"/>
        <v>9047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9112</v>
      </c>
    </row>
    <row r="114" spans="1:8" ht="12.75">
      <c r="A114" s="6" t="s">
        <v>31</v>
      </c>
      <c r="B114" s="15">
        <f aca="true" t="shared" si="20" ref="B114:H114">SUM(B115:B118)</f>
        <v>2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2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2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2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62</v>
      </c>
      <c r="C119" s="10">
        <f t="shared" si="21"/>
        <v>0</v>
      </c>
      <c r="D119" s="10">
        <f t="shared" si="21"/>
        <v>9047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9110</v>
      </c>
    </row>
    <row r="120" spans="1:8" ht="12.75">
      <c r="A120" s="11" t="s">
        <v>37</v>
      </c>
      <c r="B120" s="15">
        <v>7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7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55</v>
      </c>
      <c r="C123" s="10">
        <v>0</v>
      </c>
      <c r="D123" s="10">
        <v>9047</v>
      </c>
      <c r="E123" s="10" t="s">
        <v>52</v>
      </c>
      <c r="F123" s="10">
        <v>0</v>
      </c>
      <c r="G123" s="10" t="s">
        <v>52</v>
      </c>
      <c r="H123" s="10">
        <v>9103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95</v>
      </c>
      <c r="C130" s="9">
        <f t="shared" si="22"/>
        <v>13</v>
      </c>
      <c r="D130" s="9">
        <f t="shared" si="22"/>
        <v>0</v>
      </c>
      <c r="E130" s="9">
        <f t="shared" si="22"/>
        <v>0</v>
      </c>
      <c r="F130" s="9">
        <f t="shared" si="22"/>
        <v>7066</v>
      </c>
      <c r="G130" s="9">
        <f t="shared" si="22"/>
        <v>0</v>
      </c>
      <c r="H130" s="9">
        <f t="shared" si="22"/>
        <v>7173</v>
      </c>
    </row>
    <row r="131" spans="1:8" ht="12.75">
      <c r="A131" s="11" t="s">
        <v>48</v>
      </c>
      <c r="B131" s="15">
        <v>91</v>
      </c>
      <c r="C131" s="15">
        <v>10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101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6699</v>
      </c>
      <c r="G132" s="15" t="s">
        <v>52</v>
      </c>
      <c r="H132" s="15">
        <v>6699</v>
      </c>
    </row>
    <row r="133" spans="1:8" ht="12.75">
      <c r="A133" s="11" t="s">
        <v>50</v>
      </c>
      <c r="B133" s="15">
        <v>4</v>
      </c>
      <c r="C133" s="15">
        <v>3</v>
      </c>
      <c r="D133" s="15">
        <v>0</v>
      </c>
      <c r="E133" s="15" t="s">
        <v>52</v>
      </c>
      <c r="F133" s="15">
        <v>367</v>
      </c>
      <c r="G133" s="15" t="s">
        <v>52</v>
      </c>
      <c r="H133" s="15">
        <v>373</v>
      </c>
    </row>
    <row r="134" spans="1:8" ht="12.75">
      <c r="A134" s="8" t="s">
        <v>51</v>
      </c>
      <c r="B134" s="9">
        <f aca="true" t="shared" si="23" ref="B134:H134">SUM(B100,B113,B130)</f>
        <v>18941</v>
      </c>
      <c r="C134" s="9">
        <f t="shared" si="23"/>
        <v>57597</v>
      </c>
      <c r="D134" s="9">
        <f t="shared" si="23"/>
        <v>22634</v>
      </c>
      <c r="E134" s="9">
        <f t="shared" si="23"/>
        <v>0</v>
      </c>
      <c r="F134" s="9">
        <f t="shared" si="23"/>
        <v>32822</v>
      </c>
      <c r="G134" s="9">
        <f t="shared" si="23"/>
        <v>0</v>
      </c>
      <c r="H134" s="9">
        <f t="shared" si="23"/>
        <v>131994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87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16670361</v>
      </c>
      <c r="C145" s="9">
        <f t="shared" si="24"/>
        <v>2152293</v>
      </c>
      <c r="D145" s="9">
        <f t="shared" si="24"/>
        <v>16881358</v>
      </c>
      <c r="E145" s="9">
        <f t="shared" si="24"/>
        <v>7276722</v>
      </c>
      <c r="F145" s="9">
        <f t="shared" si="24"/>
        <v>4069515</v>
      </c>
      <c r="G145" s="9">
        <f t="shared" si="24"/>
        <v>2958385</v>
      </c>
      <c r="H145" s="9">
        <f t="shared" si="24"/>
        <v>50008633</v>
      </c>
    </row>
    <row r="146" spans="1:8" ht="12.75">
      <c r="A146" s="6" t="s">
        <v>18</v>
      </c>
      <c r="B146" s="15">
        <f aca="true" t="shared" si="25" ref="B146:H146">SUM(B147:B151)</f>
        <v>2665289</v>
      </c>
      <c r="C146" s="15">
        <f t="shared" si="25"/>
        <v>91115</v>
      </c>
      <c r="D146" s="15">
        <f t="shared" si="25"/>
        <v>1704519</v>
      </c>
      <c r="E146" s="15">
        <f t="shared" si="25"/>
        <v>423963</v>
      </c>
      <c r="F146" s="15">
        <f t="shared" si="25"/>
        <v>907489</v>
      </c>
      <c r="G146" s="15">
        <f t="shared" si="25"/>
        <v>15066</v>
      </c>
      <c r="H146" s="15">
        <f t="shared" si="25"/>
        <v>5807442</v>
      </c>
    </row>
    <row r="147" spans="1:8" ht="12.75">
      <c r="A147" s="11" t="s">
        <v>19</v>
      </c>
      <c r="B147" s="15">
        <v>1800500</v>
      </c>
      <c r="C147" s="15">
        <v>85152</v>
      </c>
      <c r="D147" s="15">
        <v>1322515</v>
      </c>
      <c r="E147" s="15">
        <v>384463</v>
      </c>
      <c r="F147" s="15">
        <v>742783</v>
      </c>
      <c r="G147" s="15">
        <v>13618</v>
      </c>
      <c r="H147" s="15">
        <v>4349031</v>
      </c>
    </row>
    <row r="148" spans="1:8" ht="12.75">
      <c r="A148" s="11" t="s">
        <v>20</v>
      </c>
      <c r="B148" s="15">
        <v>54810</v>
      </c>
      <c r="C148" s="15">
        <v>12</v>
      </c>
      <c r="D148" s="15">
        <v>38229</v>
      </c>
      <c r="E148" s="15">
        <v>35044</v>
      </c>
      <c r="F148" s="15">
        <v>21128</v>
      </c>
      <c r="G148" s="15">
        <v>35</v>
      </c>
      <c r="H148" s="15">
        <v>149259</v>
      </c>
    </row>
    <row r="149" spans="1:8" ht="12.75">
      <c r="A149" s="11" t="s">
        <v>21</v>
      </c>
      <c r="B149" s="15">
        <v>216866</v>
      </c>
      <c r="C149" s="15">
        <v>3732</v>
      </c>
      <c r="D149" s="15">
        <v>323187</v>
      </c>
      <c r="E149" s="15">
        <v>2251</v>
      </c>
      <c r="F149" s="15">
        <v>131775</v>
      </c>
      <c r="G149" s="15">
        <v>538</v>
      </c>
      <c r="H149" s="15">
        <v>678349</v>
      </c>
    </row>
    <row r="150" spans="1:8" ht="12.75">
      <c r="A150" s="11" t="s">
        <v>22</v>
      </c>
      <c r="B150" s="15">
        <v>6500</v>
      </c>
      <c r="C150" s="15">
        <v>2182</v>
      </c>
      <c r="D150" s="15">
        <v>357</v>
      </c>
      <c r="E150" s="15">
        <v>1489</v>
      </c>
      <c r="F150" s="15">
        <v>11707</v>
      </c>
      <c r="G150" s="15">
        <v>49</v>
      </c>
      <c r="H150" s="15">
        <v>22284</v>
      </c>
    </row>
    <row r="151" spans="1:8" ht="12.75">
      <c r="A151" s="11" t="s">
        <v>23</v>
      </c>
      <c r="B151" s="15">
        <v>586613</v>
      </c>
      <c r="C151" s="15">
        <v>37</v>
      </c>
      <c r="D151" s="15">
        <v>20231</v>
      </c>
      <c r="E151" s="15">
        <v>716</v>
      </c>
      <c r="F151" s="15">
        <v>96</v>
      </c>
      <c r="G151" s="15">
        <v>826</v>
      </c>
      <c r="H151" s="15">
        <v>608519</v>
      </c>
    </row>
    <row r="152" spans="1:8" ht="12.75">
      <c r="A152" s="6" t="s">
        <v>24</v>
      </c>
      <c r="B152" s="15">
        <f aca="true" t="shared" si="26" ref="B152:H152">SUM(B153:B157)</f>
        <v>14005072</v>
      </c>
      <c r="C152" s="15">
        <f t="shared" si="26"/>
        <v>2061178</v>
      </c>
      <c r="D152" s="15">
        <f t="shared" si="26"/>
        <v>15176839</v>
      </c>
      <c r="E152" s="15">
        <f t="shared" si="26"/>
        <v>6852759</v>
      </c>
      <c r="F152" s="15">
        <f t="shared" si="26"/>
        <v>3162026</v>
      </c>
      <c r="G152" s="15">
        <f t="shared" si="26"/>
        <v>2943319</v>
      </c>
      <c r="H152" s="15">
        <f t="shared" si="26"/>
        <v>44201191</v>
      </c>
    </row>
    <row r="153" spans="1:8" ht="12.75">
      <c r="A153" s="11" t="s">
        <v>25</v>
      </c>
      <c r="B153" s="15">
        <v>542</v>
      </c>
      <c r="C153" s="15">
        <v>52</v>
      </c>
      <c r="D153" s="15">
        <v>2364</v>
      </c>
      <c r="E153" s="15">
        <v>7</v>
      </c>
      <c r="F153" s="15">
        <v>606</v>
      </c>
      <c r="G153" s="15">
        <v>3</v>
      </c>
      <c r="H153" s="15">
        <v>3573</v>
      </c>
    </row>
    <row r="154" spans="1:8" ht="12.75">
      <c r="A154" s="11" t="s">
        <v>26</v>
      </c>
      <c r="B154" s="15">
        <v>7394213</v>
      </c>
      <c r="C154" s="15">
        <v>1838235</v>
      </c>
      <c r="D154" s="15">
        <v>9112615</v>
      </c>
      <c r="E154" s="15">
        <v>3353910</v>
      </c>
      <c r="F154" s="15">
        <v>2492207</v>
      </c>
      <c r="G154" s="15">
        <v>83150</v>
      </c>
      <c r="H154" s="15">
        <v>24274330</v>
      </c>
    </row>
    <row r="155" spans="1:8" ht="12.75">
      <c r="A155" s="11" t="s">
        <v>27</v>
      </c>
      <c r="B155" s="15">
        <v>97782</v>
      </c>
      <c r="C155" s="15">
        <v>115</v>
      </c>
      <c r="D155" s="15">
        <v>1044071</v>
      </c>
      <c r="E155" s="15">
        <v>2948572</v>
      </c>
      <c r="F155" s="15">
        <v>9</v>
      </c>
      <c r="G155" s="15">
        <v>54</v>
      </c>
      <c r="H155" s="15">
        <v>4090603</v>
      </c>
    </row>
    <row r="156" spans="1:8" ht="12.75">
      <c r="A156" s="11" t="s">
        <v>28</v>
      </c>
      <c r="B156" s="10">
        <v>266252</v>
      </c>
      <c r="C156" s="10">
        <v>48494</v>
      </c>
      <c r="D156" s="10">
        <v>426734</v>
      </c>
      <c r="E156" s="10">
        <v>41105</v>
      </c>
      <c r="F156" s="10">
        <v>100376</v>
      </c>
      <c r="G156" s="10">
        <v>27704</v>
      </c>
      <c r="H156" s="10">
        <v>910664</v>
      </c>
    </row>
    <row r="157" spans="1:8" ht="12.75">
      <c r="A157" s="11" t="s">
        <v>29</v>
      </c>
      <c r="B157" s="15">
        <v>6246283</v>
      </c>
      <c r="C157" s="15">
        <v>174282</v>
      </c>
      <c r="D157" s="15">
        <v>4591055</v>
      </c>
      <c r="E157" s="15">
        <v>509165</v>
      </c>
      <c r="F157" s="15">
        <v>568828</v>
      </c>
      <c r="G157" s="15">
        <v>2832408</v>
      </c>
      <c r="H157" s="15">
        <v>14922021</v>
      </c>
    </row>
    <row r="158" spans="1:8" ht="12.75">
      <c r="A158" s="8" t="s">
        <v>30</v>
      </c>
      <c r="B158" s="9">
        <f aca="true" t="shared" si="27" ref="B158:H158">SUM(B159,B164)</f>
        <v>639214</v>
      </c>
      <c r="C158" s="9">
        <f t="shared" si="27"/>
        <v>128966</v>
      </c>
      <c r="D158" s="9">
        <f t="shared" si="27"/>
        <v>9983411</v>
      </c>
      <c r="E158" s="9">
        <f t="shared" si="27"/>
        <v>3425466</v>
      </c>
      <c r="F158" s="9">
        <f t="shared" si="27"/>
        <v>1569979</v>
      </c>
      <c r="G158" s="9">
        <f t="shared" si="27"/>
        <v>585</v>
      </c>
      <c r="H158" s="9">
        <f t="shared" si="27"/>
        <v>15747626</v>
      </c>
    </row>
    <row r="159" spans="1:8" ht="12.75">
      <c r="A159" s="6" t="s">
        <v>31</v>
      </c>
      <c r="B159" s="15">
        <f aca="true" t="shared" si="28" ref="B159:H159">SUM(B160:B163)</f>
        <v>13856</v>
      </c>
      <c r="C159" s="15">
        <f t="shared" si="28"/>
        <v>119</v>
      </c>
      <c r="D159" s="15">
        <f t="shared" si="28"/>
        <v>1009903</v>
      </c>
      <c r="E159" s="15">
        <f t="shared" si="28"/>
        <v>233927</v>
      </c>
      <c r="F159" s="15">
        <f t="shared" si="28"/>
        <v>622173</v>
      </c>
      <c r="G159" s="15">
        <f t="shared" si="28"/>
        <v>39</v>
      </c>
      <c r="H159" s="15">
        <f t="shared" si="28"/>
        <v>1880018</v>
      </c>
    </row>
    <row r="160" spans="1:8" ht="12.75">
      <c r="A160" s="11" t="s">
        <v>32</v>
      </c>
      <c r="B160" s="15">
        <v>523</v>
      </c>
      <c r="C160" s="15">
        <v>14</v>
      </c>
      <c r="D160" s="15">
        <v>76</v>
      </c>
      <c r="E160" s="15">
        <v>0</v>
      </c>
      <c r="F160" s="15">
        <v>1</v>
      </c>
      <c r="G160" s="15">
        <v>10</v>
      </c>
      <c r="H160" s="15">
        <v>625</v>
      </c>
    </row>
    <row r="161" spans="1:8" ht="12.75">
      <c r="A161" s="11" t="s">
        <v>33</v>
      </c>
      <c r="B161" s="15">
        <v>12006</v>
      </c>
      <c r="C161" s="15">
        <v>5</v>
      </c>
      <c r="D161" s="15">
        <v>727539</v>
      </c>
      <c r="E161" s="15">
        <v>66225</v>
      </c>
      <c r="F161" s="15">
        <v>619830</v>
      </c>
      <c r="G161" s="15">
        <v>29</v>
      </c>
      <c r="H161" s="15">
        <v>1425634</v>
      </c>
    </row>
    <row r="162" spans="1:8" ht="12.75">
      <c r="A162" s="11" t="s">
        <v>34</v>
      </c>
      <c r="B162" s="15">
        <v>975</v>
      </c>
      <c r="C162" s="15">
        <v>0</v>
      </c>
      <c r="D162" s="15">
        <v>193766</v>
      </c>
      <c r="E162" s="15">
        <v>66937</v>
      </c>
      <c r="F162" s="15">
        <v>1</v>
      </c>
      <c r="G162" s="15">
        <v>0</v>
      </c>
      <c r="H162" s="15">
        <v>261679</v>
      </c>
    </row>
    <row r="163" spans="1:8" ht="12.75">
      <c r="A163" s="11" t="s">
        <v>35</v>
      </c>
      <c r="B163" s="15">
        <v>352</v>
      </c>
      <c r="C163" s="15">
        <v>100</v>
      </c>
      <c r="D163" s="15">
        <v>88522</v>
      </c>
      <c r="E163" s="15">
        <v>100765</v>
      </c>
      <c r="F163" s="15">
        <v>2341</v>
      </c>
      <c r="G163" s="15">
        <v>0</v>
      </c>
      <c r="H163" s="15">
        <v>192080</v>
      </c>
    </row>
    <row r="164" spans="1:8" ht="12.75">
      <c r="A164" s="12" t="s">
        <v>36</v>
      </c>
      <c r="B164" s="10">
        <f aca="true" t="shared" si="29" ref="B164:H164">SUM(B165:B174)</f>
        <v>625358</v>
      </c>
      <c r="C164" s="10">
        <f t="shared" si="29"/>
        <v>128847</v>
      </c>
      <c r="D164" s="10">
        <f t="shared" si="29"/>
        <v>8973508</v>
      </c>
      <c r="E164" s="10">
        <f t="shared" si="29"/>
        <v>3191539</v>
      </c>
      <c r="F164" s="10">
        <f t="shared" si="29"/>
        <v>947806</v>
      </c>
      <c r="G164" s="10">
        <f t="shared" si="29"/>
        <v>546</v>
      </c>
      <c r="H164" s="10">
        <f t="shared" si="29"/>
        <v>13867608</v>
      </c>
    </row>
    <row r="165" spans="1:8" ht="12.75">
      <c r="A165" s="11" t="s">
        <v>37</v>
      </c>
      <c r="B165" s="15">
        <v>159592</v>
      </c>
      <c r="C165" s="15">
        <v>3584</v>
      </c>
      <c r="D165" s="15">
        <v>923442</v>
      </c>
      <c r="E165" s="15">
        <v>268808</v>
      </c>
      <c r="F165" s="15">
        <v>5929</v>
      </c>
      <c r="G165" s="15">
        <v>18</v>
      </c>
      <c r="H165" s="15">
        <v>1361374</v>
      </c>
    </row>
    <row r="166" spans="1:8" ht="12.75">
      <c r="A166" s="11" t="s">
        <v>38</v>
      </c>
      <c r="B166" s="15">
        <v>96622</v>
      </c>
      <c r="C166" s="15">
        <v>1777</v>
      </c>
      <c r="D166" s="15">
        <v>1762981</v>
      </c>
      <c r="E166" s="15">
        <v>659696</v>
      </c>
      <c r="F166" s="15">
        <v>129789</v>
      </c>
      <c r="G166" s="15">
        <v>0</v>
      </c>
      <c r="H166" s="15">
        <v>2650865</v>
      </c>
    </row>
    <row r="167" spans="1:8" ht="12.75">
      <c r="A167" s="11" t="s">
        <v>39</v>
      </c>
      <c r="B167" s="15">
        <v>17782</v>
      </c>
      <c r="C167" s="15">
        <v>0</v>
      </c>
      <c r="D167" s="15">
        <v>2180</v>
      </c>
      <c r="E167" s="15">
        <v>20</v>
      </c>
      <c r="F167" s="15">
        <v>47</v>
      </c>
      <c r="G167" s="15">
        <v>117</v>
      </c>
      <c r="H167" s="15">
        <v>20146</v>
      </c>
    </row>
    <row r="168" spans="1:8" ht="12.75">
      <c r="A168" s="11" t="s">
        <v>40</v>
      </c>
      <c r="B168" s="10">
        <v>65002</v>
      </c>
      <c r="C168" s="10">
        <v>21842</v>
      </c>
      <c r="D168" s="10">
        <v>2785147</v>
      </c>
      <c r="E168" s="10">
        <v>1208797</v>
      </c>
      <c r="F168" s="10">
        <v>106095</v>
      </c>
      <c r="G168" s="10">
        <v>0</v>
      </c>
      <c r="H168" s="10">
        <v>4186883</v>
      </c>
    </row>
    <row r="169" spans="1:8" ht="12.75">
      <c r="A169" s="11" t="s">
        <v>41</v>
      </c>
      <c r="B169" s="10">
        <v>54339</v>
      </c>
      <c r="C169" s="10">
        <v>7299</v>
      </c>
      <c r="D169" s="10">
        <v>89786</v>
      </c>
      <c r="E169" s="10">
        <v>104019</v>
      </c>
      <c r="F169" s="10">
        <v>2547</v>
      </c>
      <c r="G169" s="10">
        <v>0</v>
      </c>
      <c r="H169" s="10">
        <v>257990</v>
      </c>
    </row>
    <row r="170" spans="1:8" ht="12.75">
      <c r="A170" s="11" t="s">
        <v>42</v>
      </c>
      <c r="B170" s="10">
        <v>72640</v>
      </c>
      <c r="C170" s="10">
        <v>81312</v>
      </c>
      <c r="D170" s="10">
        <v>2200310</v>
      </c>
      <c r="E170" s="10">
        <v>194277</v>
      </c>
      <c r="F170" s="10">
        <v>672684</v>
      </c>
      <c r="G170" s="10">
        <v>1</v>
      </c>
      <c r="H170" s="10">
        <v>3221224</v>
      </c>
    </row>
    <row r="171" spans="1:8" ht="12.75">
      <c r="A171" s="11" t="s">
        <v>43</v>
      </c>
      <c r="B171" s="10">
        <v>1295</v>
      </c>
      <c r="C171" s="10">
        <v>46</v>
      </c>
      <c r="D171" s="10">
        <v>477</v>
      </c>
      <c r="E171" s="10">
        <v>13220</v>
      </c>
      <c r="F171" s="10">
        <v>100</v>
      </c>
      <c r="G171" s="10">
        <v>0</v>
      </c>
      <c r="H171" s="10">
        <v>15139</v>
      </c>
    </row>
    <row r="172" spans="1:8" ht="12.75">
      <c r="A172" s="11" t="s">
        <v>44</v>
      </c>
      <c r="B172" s="10">
        <v>3267</v>
      </c>
      <c r="C172" s="10">
        <v>67</v>
      </c>
      <c r="D172" s="10">
        <v>1353</v>
      </c>
      <c r="E172" s="10">
        <v>35</v>
      </c>
      <c r="F172" s="10">
        <v>9</v>
      </c>
      <c r="G172" s="10">
        <v>10</v>
      </c>
      <c r="H172" s="10">
        <v>4742</v>
      </c>
    </row>
    <row r="173" spans="1:8" ht="12.75">
      <c r="A173" s="11" t="s">
        <v>45</v>
      </c>
      <c r="B173" s="15">
        <v>1304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1304</v>
      </c>
    </row>
    <row r="174" spans="1:8" ht="12.75">
      <c r="A174" s="11" t="s">
        <v>46</v>
      </c>
      <c r="B174" s="15">
        <v>153515</v>
      </c>
      <c r="C174" s="15">
        <v>12920</v>
      </c>
      <c r="D174" s="15">
        <v>1207832</v>
      </c>
      <c r="E174" s="15">
        <v>742667</v>
      </c>
      <c r="F174" s="15">
        <v>30606</v>
      </c>
      <c r="G174" s="15">
        <v>400</v>
      </c>
      <c r="H174" s="15">
        <v>2147941</v>
      </c>
    </row>
    <row r="175" spans="1:8" ht="12.75">
      <c r="A175" s="8" t="s">
        <v>47</v>
      </c>
      <c r="B175" s="9">
        <f aca="true" t="shared" si="30" ref="B175:H175">SUM(B176:B178)</f>
        <v>37599</v>
      </c>
      <c r="C175" s="9">
        <f t="shared" si="30"/>
        <v>9932</v>
      </c>
      <c r="D175" s="9">
        <f t="shared" si="30"/>
        <v>93926</v>
      </c>
      <c r="E175" s="9">
        <f t="shared" si="30"/>
        <v>3523</v>
      </c>
      <c r="F175" s="9">
        <f t="shared" si="30"/>
        <v>110859</v>
      </c>
      <c r="G175" s="9">
        <f t="shared" si="30"/>
        <v>35</v>
      </c>
      <c r="H175" s="9">
        <f t="shared" si="30"/>
        <v>255873</v>
      </c>
    </row>
    <row r="176" spans="1:8" ht="12.75">
      <c r="A176" s="11" t="s">
        <v>48</v>
      </c>
      <c r="B176" s="15">
        <v>4790</v>
      </c>
      <c r="C176" s="15">
        <v>2874</v>
      </c>
      <c r="D176" s="15">
        <v>17060</v>
      </c>
      <c r="E176" s="15">
        <v>1043</v>
      </c>
      <c r="F176" s="15">
        <v>1</v>
      </c>
      <c r="G176" s="15">
        <v>0</v>
      </c>
      <c r="H176" s="15">
        <v>25768</v>
      </c>
    </row>
    <row r="177" spans="1:8" ht="12.75">
      <c r="A177" s="11" t="s">
        <v>49</v>
      </c>
      <c r="B177" s="15">
        <v>14373</v>
      </c>
      <c r="C177" s="15">
        <v>811</v>
      </c>
      <c r="D177" s="15">
        <v>9786</v>
      </c>
      <c r="E177" s="15">
        <v>0</v>
      </c>
      <c r="F177" s="15">
        <v>33422</v>
      </c>
      <c r="G177" s="15">
        <v>4</v>
      </c>
      <c r="H177" s="15">
        <v>58396</v>
      </c>
    </row>
    <row r="178" spans="1:8" ht="12.75">
      <c r="A178" s="11" t="s">
        <v>50</v>
      </c>
      <c r="B178" s="15">
        <v>18436</v>
      </c>
      <c r="C178" s="15">
        <v>6247</v>
      </c>
      <c r="D178" s="15">
        <v>67080</v>
      </c>
      <c r="E178" s="15">
        <v>2480</v>
      </c>
      <c r="F178" s="15">
        <v>77436</v>
      </c>
      <c r="G178" s="15">
        <v>31</v>
      </c>
      <c r="H178" s="15">
        <v>171709</v>
      </c>
    </row>
    <row r="179" spans="1:8" ht="12.75">
      <c r="A179" s="8" t="s">
        <v>51</v>
      </c>
      <c r="B179" s="9">
        <f aca="true" t="shared" si="31" ref="B179:H179">SUM(B145,B158,B175)</f>
        <v>17347174</v>
      </c>
      <c r="C179" s="9">
        <f t="shared" si="31"/>
        <v>2291191</v>
      </c>
      <c r="D179" s="9">
        <f t="shared" si="31"/>
        <v>26958695</v>
      </c>
      <c r="E179" s="9">
        <f t="shared" si="31"/>
        <v>10705711</v>
      </c>
      <c r="F179" s="9">
        <f t="shared" si="31"/>
        <v>5750353</v>
      </c>
      <c r="G179" s="9">
        <f t="shared" si="31"/>
        <v>2959005</v>
      </c>
      <c r="H179" s="9">
        <f t="shared" si="31"/>
        <v>66012132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88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91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12853047</v>
      </c>
      <c r="C10" s="9">
        <f t="shared" si="0"/>
        <v>1791487</v>
      </c>
      <c r="D10" s="9">
        <f t="shared" si="0"/>
        <v>14983591</v>
      </c>
      <c r="E10" s="9">
        <f t="shared" si="0"/>
        <v>6132591</v>
      </c>
      <c r="F10" s="9">
        <f t="shared" si="0"/>
        <v>3253510</v>
      </c>
      <c r="G10" s="9">
        <f t="shared" si="0"/>
        <v>457278</v>
      </c>
      <c r="H10" s="9">
        <f t="shared" si="0"/>
        <v>39471499</v>
      </c>
    </row>
    <row r="11" spans="1:8" ht="12.75">
      <c r="A11" s="6" t="s">
        <v>18</v>
      </c>
      <c r="B11" s="10">
        <f aca="true" t="shared" si="1" ref="B11:H11">SUM(B12:B16)</f>
        <v>790305</v>
      </c>
      <c r="C11" s="10">
        <f t="shared" si="1"/>
        <v>12276</v>
      </c>
      <c r="D11" s="10">
        <f t="shared" si="1"/>
        <v>708437</v>
      </c>
      <c r="E11" s="10">
        <f t="shared" si="1"/>
        <v>12242</v>
      </c>
      <c r="F11" s="10">
        <f t="shared" si="1"/>
        <v>368248</v>
      </c>
      <c r="G11" s="10">
        <f t="shared" si="1"/>
        <v>188</v>
      </c>
      <c r="H11" s="10">
        <f t="shared" si="1"/>
        <v>1891693</v>
      </c>
    </row>
    <row r="12" spans="1:8" ht="12.75">
      <c r="A12" s="11" t="s">
        <v>19</v>
      </c>
      <c r="B12" s="10">
        <v>167051</v>
      </c>
      <c r="C12" s="10">
        <v>8181</v>
      </c>
      <c r="D12" s="10">
        <v>287527</v>
      </c>
      <c r="E12" s="10">
        <v>4081</v>
      </c>
      <c r="F12" s="10">
        <v>260426</v>
      </c>
      <c r="G12" s="10">
        <v>85</v>
      </c>
      <c r="H12" s="10">
        <v>727350</v>
      </c>
    </row>
    <row r="13" spans="1:8" ht="12.75">
      <c r="A13" s="11" t="s">
        <v>20</v>
      </c>
      <c r="B13" s="10">
        <v>57737</v>
      </c>
      <c r="C13" s="10">
        <v>10</v>
      </c>
      <c r="D13" s="10">
        <v>30410</v>
      </c>
      <c r="E13" s="10">
        <v>0</v>
      </c>
      <c r="F13" s="10">
        <v>5</v>
      </c>
      <c r="G13" s="10">
        <v>5</v>
      </c>
      <c r="H13" s="10">
        <v>88166</v>
      </c>
    </row>
    <row r="14" spans="1:8" ht="12.75">
      <c r="A14" s="11" t="s">
        <v>21</v>
      </c>
      <c r="B14" s="10">
        <v>150593</v>
      </c>
      <c r="C14" s="10">
        <v>3245</v>
      </c>
      <c r="D14" s="10">
        <v>363010</v>
      </c>
      <c r="E14" s="10">
        <v>6642</v>
      </c>
      <c r="F14" s="10">
        <v>107547</v>
      </c>
      <c r="G14" s="10">
        <v>70</v>
      </c>
      <c r="H14" s="10">
        <v>631106</v>
      </c>
    </row>
    <row r="15" spans="1:8" ht="12.75">
      <c r="A15" s="11" t="s">
        <v>22</v>
      </c>
      <c r="B15" s="10">
        <v>4844</v>
      </c>
      <c r="C15" s="10">
        <v>806</v>
      </c>
      <c r="D15" s="10">
        <v>354</v>
      </c>
      <c r="E15" s="10">
        <v>1486</v>
      </c>
      <c r="F15" s="10">
        <v>176</v>
      </c>
      <c r="G15" s="10">
        <v>0</v>
      </c>
      <c r="H15" s="10">
        <v>7666</v>
      </c>
    </row>
    <row r="16" spans="1:8" ht="12.75">
      <c r="A16" s="11" t="s">
        <v>23</v>
      </c>
      <c r="B16" s="10">
        <v>410080</v>
      </c>
      <c r="C16" s="10">
        <v>34</v>
      </c>
      <c r="D16" s="10">
        <v>27136</v>
      </c>
      <c r="E16" s="10">
        <v>33</v>
      </c>
      <c r="F16" s="10">
        <v>94</v>
      </c>
      <c r="G16" s="10">
        <v>28</v>
      </c>
      <c r="H16" s="10">
        <v>437405</v>
      </c>
    </row>
    <row r="17" spans="1:8" ht="12.75">
      <c r="A17" s="6" t="s">
        <v>24</v>
      </c>
      <c r="B17" s="10">
        <f aca="true" t="shared" si="2" ref="B17:H17">SUM(B18:B22)</f>
        <v>12062742</v>
      </c>
      <c r="C17" s="10">
        <f t="shared" si="2"/>
        <v>1779211</v>
      </c>
      <c r="D17" s="10">
        <f t="shared" si="2"/>
        <v>14275154</v>
      </c>
      <c r="E17" s="10">
        <f t="shared" si="2"/>
        <v>6120349</v>
      </c>
      <c r="F17" s="10">
        <f t="shared" si="2"/>
        <v>2885262</v>
      </c>
      <c r="G17" s="10">
        <f t="shared" si="2"/>
        <v>457090</v>
      </c>
      <c r="H17" s="10">
        <f t="shared" si="2"/>
        <v>37579806</v>
      </c>
    </row>
    <row r="18" spans="1:8" ht="12.75">
      <c r="A18" s="11" t="s">
        <v>25</v>
      </c>
      <c r="B18" s="10">
        <v>12</v>
      </c>
      <c r="C18" s="10">
        <v>2</v>
      </c>
      <c r="D18" s="10">
        <v>14</v>
      </c>
      <c r="E18" s="10">
        <v>6</v>
      </c>
      <c r="F18" s="10">
        <v>3</v>
      </c>
      <c r="G18" s="10">
        <v>0</v>
      </c>
      <c r="H18" s="10">
        <v>38</v>
      </c>
    </row>
    <row r="19" spans="1:8" ht="12.75">
      <c r="A19" s="11" t="s">
        <v>26</v>
      </c>
      <c r="B19" s="10">
        <v>6235656</v>
      </c>
      <c r="C19" s="10">
        <v>1560738</v>
      </c>
      <c r="D19" s="10">
        <v>8759298</v>
      </c>
      <c r="E19" s="10">
        <v>2861739</v>
      </c>
      <c r="F19" s="10">
        <v>2261453</v>
      </c>
      <c r="G19" s="10">
        <v>67507</v>
      </c>
      <c r="H19" s="10">
        <v>21746391</v>
      </c>
    </row>
    <row r="20" spans="1:8" ht="12.75">
      <c r="A20" s="11" t="s">
        <v>27</v>
      </c>
      <c r="B20" s="10">
        <v>63225</v>
      </c>
      <c r="C20" s="10">
        <v>546</v>
      </c>
      <c r="D20" s="10">
        <v>889331</v>
      </c>
      <c r="E20" s="10">
        <v>2726626</v>
      </c>
      <c r="F20" s="10">
        <v>9</v>
      </c>
      <c r="G20" s="10">
        <v>0</v>
      </c>
      <c r="H20" s="10">
        <v>3679736</v>
      </c>
    </row>
    <row r="21" spans="1:8" ht="12.75">
      <c r="A21" s="11" t="s">
        <v>28</v>
      </c>
      <c r="B21" s="10">
        <v>265935</v>
      </c>
      <c r="C21" s="10">
        <v>49327</v>
      </c>
      <c r="D21" s="10">
        <v>490376</v>
      </c>
      <c r="E21" s="10">
        <v>39392</v>
      </c>
      <c r="F21" s="10">
        <v>104322</v>
      </c>
      <c r="G21" s="10">
        <v>1925</v>
      </c>
      <c r="H21" s="10">
        <v>951275</v>
      </c>
    </row>
    <row r="22" spans="1:8" ht="12.75">
      <c r="A22" s="11" t="s">
        <v>29</v>
      </c>
      <c r="B22" s="10">
        <v>5497914</v>
      </c>
      <c r="C22" s="10">
        <v>168598</v>
      </c>
      <c r="D22" s="10">
        <v>4136135</v>
      </c>
      <c r="E22" s="10">
        <v>492586</v>
      </c>
      <c r="F22" s="10">
        <v>519475</v>
      </c>
      <c r="G22" s="10">
        <v>387658</v>
      </c>
      <c r="H22" s="10">
        <v>11202366</v>
      </c>
    </row>
    <row r="23" spans="1:8" ht="12.75">
      <c r="A23" s="8" t="s">
        <v>30</v>
      </c>
      <c r="B23" s="9">
        <f aca="true" t="shared" si="3" ref="B23:H23">SUM(B24,B29)</f>
        <v>550773</v>
      </c>
      <c r="C23" s="9">
        <f t="shared" si="3"/>
        <v>113531</v>
      </c>
      <c r="D23" s="9">
        <f t="shared" si="3"/>
        <v>10093384</v>
      </c>
      <c r="E23" s="9">
        <f t="shared" si="3"/>
        <v>3322021</v>
      </c>
      <c r="F23" s="9">
        <f t="shared" si="3"/>
        <v>981318</v>
      </c>
      <c r="G23" s="9">
        <f t="shared" si="3"/>
        <v>43</v>
      </c>
      <c r="H23" s="9">
        <f t="shared" si="3"/>
        <v>15061067</v>
      </c>
    </row>
    <row r="24" spans="1:8" ht="12.75">
      <c r="A24" s="6" t="s">
        <v>31</v>
      </c>
      <c r="B24" s="10">
        <f aca="true" t="shared" si="4" ref="B24:H24">SUM(B25:B28)</f>
        <v>815</v>
      </c>
      <c r="C24" s="10">
        <f t="shared" si="4"/>
        <v>2</v>
      </c>
      <c r="D24" s="10">
        <f t="shared" si="4"/>
        <v>936430</v>
      </c>
      <c r="E24" s="10">
        <f t="shared" si="4"/>
        <v>136320</v>
      </c>
      <c r="F24" s="10">
        <f t="shared" si="4"/>
        <v>14</v>
      </c>
      <c r="G24" s="10">
        <f t="shared" si="4"/>
        <v>2</v>
      </c>
      <c r="H24" s="10">
        <f t="shared" si="4"/>
        <v>1073584</v>
      </c>
    </row>
    <row r="25" spans="1:8" ht="12.75">
      <c r="A25" s="11" t="s">
        <v>32</v>
      </c>
      <c r="B25" s="10">
        <v>450</v>
      </c>
      <c r="C25" s="10">
        <v>2</v>
      </c>
      <c r="D25" s="10">
        <v>77</v>
      </c>
      <c r="E25" s="10">
        <v>0</v>
      </c>
      <c r="F25" s="10">
        <v>0</v>
      </c>
      <c r="G25" s="10">
        <v>2</v>
      </c>
      <c r="H25" s="10">
        <v>531</v>
      </c>
    </row>
    <row r="26" spans="1:8" ht="12.75">
      <c r="A26" s="11" t="s">
        <v>33</v>
      </c>
      <c r="B26" s="10">
        <v>354</v>
      </c>
      <c r="C26" s="10">
        <v>0</v>
      </c>
      <c r="D26" s="10">
        <v>718038</v>
      </c>
      <c r="E26" s="10">
        <v>64413</v>
      </c>
      <c r="F26" s="10">
        <v>14</v>
      </c>
      <c r="G26" s="10">
        <v>0</v>
      </c>
      <c r="H26" s="10">
        <v>782820</v>
      </c>
    </row>
    <row r="27" spans="1:8" ht="12.75">
      <c r="A27" s="11" t="s">
        <v>34</v>
      </c>
      <c r="B27" s="10">
        <v>2</v>
      </c>
      <c r="C27" s="10">
        <v>0</v>
      </c>
      <c r="D27" s="10">
        <v>167132</v>
      </c>
      <c r="E27" s="10">
        <v>69400</v>
      </c>
      <c r="F27" s="10">
        <v>0</v>
      </c>
      <c r="G27" s="10">
        <v>0</v>
      </c>
      <c r="H27" s="10">
        <v>236534</v>
      </c>
    </row>
    <row r="28" spans="1:8" ht="12.75">
      <c r="A28" s="11" t="s">
        <v>35</v>
      </c>
      <c r="B28" s="10">
        <v>9</v>
      </c>
      <c r="C28" s="10">
        <v>0</v>
      </c>
      <c r="D28" s="10">
        <v>51183</v>
      </c>
      <c r="E28" s="10">
        <v>2507</v>
      </c>
      <c r="F28" s="10">
        <v>0</v>
      </c>
      <c r="G28" s="10">
        <v>0</v>
      </c>
      <c r="H28" s="10">
        <v>53699</v>
      </c>
    </row>
    <row r="29" spans="1:8" ht="12.75">
      <c r="A29" s="12" t="s">
        <v>36</v>
      </c>
      <c r="B29" s="10">
        <f aca="true" t="shared" si="5" ref="B29:H29">SUM(B30:B39)</f>
        <v>549958</v>
      </c>
      <c r="C29" s="10">
        <f t="shared" si="5"/>
        <v>113529</v>
      </c>
      <c r="D29" s="10">
        <f t="shared" si="5"/>
        <v>9156954</v>
      </c>
      <c r="E29" s="10">
        <f t="shared" si="5"/>
        <v>3185701</v>
      </c>
      <c r="F29" s="10">
        <f t="shared" si="5"/>
        <v>981304</v>
      </c>
      <c r="G29" s="10">
        <f t="shared" si="5"/>
        <v>41</v>
      </c>
      <c r="H29" s="10">
        <f t="shared" si="5"/>
        <v>13987483</v>
      </c>
    </row>
    <row r="30" spans="1:8" ht="12.75">
      <c r="A30" s="11" t="s">
        <v>37</v>
      </c>
      <c r="B30" s="10">
        <v>146576</v>
      </c>
      <c r="C30" s="10">
        <v>4790</v>
      </c>
      <c r="D30" s="10">
        <v>768033</v>
      </c>
      <c r="E30" s="10">
        <v>346719</v>
      </c>
      <c r="F30" s="10">
        <v>16166</v>
      </c>
      <c r="G30" s="10">
        <v>0</v>
      </c>
      <c r="H30" s="10">
        <v>1282284</v>
      </c>
    </row>
    <row r="31" spans="1:8" ht="12.75">
      <c r="A31" s="11" t="s">
        <v>38</v>
      </c>
      <c r="B31" s="10">
        <v>99570</v>
      </c>
      <c r="C31" s="10">
        <v>13833</v>
      </c>
      <c r="D31" s="10">
        <v>1776420</v>
      </c>
      <c r="E31" s="10">
        <v>558485</v>
      </c>
      <c r="F31" s="10">
        <v>82171</v>
      </c>
      <c r="G31" s="10">
        <v>0</v>
      </c>
      <c r="H31" s="10">
        <v>2530478</v>
      </c>
    </row>
    <row r="32" spans="1:8" ht="12.75">
      <c r="A32" s="11" t="s">
        <v>39</v>
      </c>
      <c r="B32" s="10">
        <v>11895</v>
      </c>
      <c r="C32" s="10">
        <v>0</v>
      </c>
      <c r="D32" s="10">
        <v>1156</v>
      </c>
      <c r="E32" s="10">
        <v>1</v>
      </c>
      <c r="F32" s="10">
        <v>46</v>
      </c>
      <c r="G32" s="10">
        <v>0</v>
      </c>
      <c r="H32" s="10">
        <v>13097</v>
      </c>
    </row>
    <row r="33" spans="1:8" ht="12.75">
      <c r="A33" s="11" t="s">
        <v>40</v>
      </c>
      <c r="B33" s="10">
        <v>38207</v>
      </c>
      <c r="C33" s="10">
        <v>41217</v>
      </c>
      <c r="D33" s="10">
        <v>2966944</v>
      </c>
      <c r="E33" s="10">
        <v>1196653</v>
      </c>
      <c r="F33" s="10">
        <v>138230</v>
      </c>
      <c r="G33" s="10">
        <v>0</v>
      </c>
      <c r="H33" s="10">
        <v>4381251</v>
      </c>
    </row>
    <row r="34" spans="1:8" ht="12.75">
      <c r="A34" s="11" t="s">
        <v>41</v>
      </c>
      <c r="B34" s="10">
        <v>62751</v>
      </c>
      <c r="C34" s="10">
        <v>6072</v>
      </c>
      <c r="D34" s="10">
        <v>87963</v>
      </c>
      <c r="E34" s="10">
        <v>104153</v>
      </c>
      <c r="F34" s="10">
        <v>8671</v>
      </c>
      <c r="G34" s="10">
        <v>0</v>
      </c>
      <c r="H34" s="10">
        <v>269609</v>
      </c>
    </row>
    <row r="35" spans="1:8" ht="12.75">
      <c r="A35" s="11" t="s">
        <v>42</v>
      </c>
      <c r="B35" s="10">
        <v>57455</v>
      </c>
      <c r="C35" s="10">
        <v>31228</v>
      </c>
      <c r="D35" s="10">
        <v>2389563</v>
      </c>
      <c r="E35" s="10">
        <v>188931</v>
      </c>
      <c r="F35" s="10">
        <v>706015</v>
      </c>
      <c r="G35" s="10">
        <v>1</v>
      </c>
      <c r="H35" s="10">
        <v>3373193</v>
      </c>
    </row>
    <row r="36" spans="1:8" ht="12.75">
      <c r="A36" s="11" t="s">
        <v>43</v>
      </c>
      <c r="B36" s="10">
        <v>2630</v>
      </c>
      <c r="C36" s="10">
        <v>45</v>
      </c>
      <c r="D36" s="10">
        <v>514</v>
      </c>
      <c r="E36" s="10">
        <v>13285</v>
      </c>
      <c r="F36" s="10">
        <v>97</v>
      </c>
      <c r="G36" s="10">
        <v>0</v>
      </c>
      <c r="H36" s="10">
        <v>16570</v>
      </c>
    </row>
    <row r="37" spans="1:8" ht="12.75">
      <c r="A37" s="11" t="s">
        <v>44</v>
      </c>
      <c r="B37" s="10">
        <v>2850</v>
      </c>
      <c r="C37" s="10">
        <v>95</v>
      </c>
      <c r="D37" s="10">
        <v>7685</v>
      </c>
      <c r="E37" s="10">
        <v>94</v>
      </c>
      <c r="F37" s="10">
        <v>6958</v>
      </c>
      <c r="G37" s="10">
        <v>10</v>
      </c>
      <c r="H37" s="10">
        <v>17692</v>
      </c>
    </row>
    <row r="38" spans="1:8" ht="12.75">
      <c r="A38" s="11" t="s">
        <v>45</v>
      </c>
      <c r="B38" s="10">
        <v>1234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1234</v>
      </c>
    </row>
    <row r="39" spans="1:8" ht="12.75">
      <c r="A39" s="11" t="s">
        <v>46</v>
      </c>
      <c r="B39" s="10">
        <v>126790</v>
      </c>
      <c r="C39" s="10">
        <v>16249</v>
      </c>
      <c r="D39" s="10">
        <v>1158676</v>
      </c>
      <c r="E39" s="10">
        <v>777380</v>
      </c>
      <c r="F39" s="10">
        <v>22950</v>
      </c>
      <c r="G39" s="10">
        <v>30</v>
      </c>
      <c r="H39" s="10">
        <v>2102075</v>
      </c>
    </row>
    <row r="40" spans="1:8" ht="12.75">
      <c r="A40" s="8" t="s">
        <v>47</v>
      </c>
      <c r="B40" s="9">
        <f aca="true" t="shared" si="6" ref="B40:H40">SUM(B41:B43)</f>
        <v>36048</v>
      </c>
      <c r="C40" s="9">
        <f t="shared" si="6"/>
        <v>22578</v>
      </c>
      <c r="D40" s="9">
        <f t="shared" si="6"/>
        <v>93799</v>
      </c>
      <c r="E40" s="9">
        <f t="shared" si="6"/>
        <v>4161</v>
      </c>
      <c r="F40" s="9">
        <f t="shared" si="6"/>
        <v>123997</v>
      </c>
      <c r="G40" s="9">
        <f t="shared" si="6"/>
        <v>16</v>
      </c>
      <c r="H40" s="9">
        <f t="shared" si="6"/>
        <v>280598</v>
      </c>
    </row>
    <row r="41" spans="1:8" ht="12.75">
      <c r="A41" s="11" t="s">
        <v>48</v>
      </c>
      <c r="B41" s="10">
        <v>4586</v>
      </c>
      <c r="C41" s="10">
        <v>2952</v>
      </c>
      <c r="D41" s="10">
        <v>17145</v>
      </c>
      <c r="E41" s="10">
        <v>1047</v>
      </c>
      <c r="F41" s="10">
        <v>1</v>
      </c>
      <c r="G41" s="10">
        <v>0</v>
      </c>
      <c r="H41" s="10">
        <v>25731</v>
      </c>
    </row>
    <row r="42" spans="1:8" ht="12.75">
      <c r="A42" s="11" t="s">
        <v>49</v>
      </c>
      <c r="B42" s="10">
        <v>14180</v>
      </c>
      <c r="C42" s="10">
        <v>1334</v>
      </c>
      <c r="D42" s="10">
        <v>9837</v>
      </c>
      <c r="E42" s="10">
        <v>0</v>
      </c>
      <c r="F42" s="10">
        <v>32212</v>
      </c>
      <c r="G42" s="10">
        <v>1</v>
      </c>
      <c r="H42" s="10">
        <v>57563</v>
      </c>
    </row>
    <row r="43" spans="1:8" ht="12.75">
      <c r="A43" s="11" t="s">
        <v>50</v>
      </c>
      <c r="B43" s="10">
        <v>17282</v>
      </c>
      <c r="C43" s="10">
        <v>18292</v>
      </c>
      <c r="D43" s="10">
        <v>66817</v>
      </c>
      <c r="E43" s="10">
        <v>3114</v>
      </c>
      <c r="F43" s="10">
        <v>91784</v>
      </c>
      <c r="G43" s="10">
        <v>15</v>
      </c>
      <c r="H43" s="10">
        <v>197304</v>
      </c>
    </row>
    <row r="44" spans="1:8" ht="12.75">
      <c r="A44" s="8" t="s">
        <v>51</v>
      </c>
      <c r="B44" s="9">
        <f aca="true" t="shared" si="7" ref="B44:H44">SUM(B10,B23,B40)</f>
        <v>13439868</v>
      </c>
      <c r="C44" s="9">
        <f t="shared" si="7"/>
        <v>1927596</v>
      </c>
      <c r="D44" s="9">
        <f t="shared" si="7"/>
        <v>25170774</v>
      </c>
      <c r="E44" s="9">
        <f t="shared" si="7"/>
        <v>9458773</v>
      </c>
      <c r="F44" s="9">
        <f t="shared" si="7"/>
        <v>4358825</v>
      </c>
      <c r="G44" s="9">
        <f t="shared" si="7"/>
        <v>457337</v>
      </c>
      <c r="H44" s="9">
        <f t="shared" si="7"/>
        <v>54813164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113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3210967</v>
      </c>
      <c r="C55" s="9">
        <f t="shared" si="8"/>
        <v>128165</v>
      </c>
      <c r="D55" s="9">
        <f t="shared" si="8"/>
        <v>2106700</v>
      </c>
      <c r="E55" s="9">
        <f t="shared" si="8"/>
        <v>1293306</v>
      </c>
      <c r="F55" s="9">
        <f t="shared" si="8"/>
        <v>733311</v>
      </c>
      <c r="G55" s="9">
        <f t="shared" si="8"/>
        <v>2501770</v>
      </c>
      <c r="H55" s="9">
        <f t="shared" si="8"/>
        <v>9974221</v>
      </c>
    </row>
    <row r="56" spans="1:8" ht="12.75">
      <c r="A56" s="6" t="s">
        <v>18</v>
      </c>
      <c r="B56" s="15">
        <f aca="true" t="shared" si="9" ref="B56:H56">SUM(B57:B61)</f>
        <v>1865346</v>
      </c>
      <c r="C56" s="15">
        <f t="shared" si="9"/>
        <v>99055</v>
      </c>
      <c r="D56" s="15">
        <f t="shared" si="9"/>
        <v>882938</v>
      </c>
      <c r="E56" s="15">
        <f t="shared" si="9"/>
        <v>422309</v>
      </c>
      <c r="F56" s="15">
        <f t="shared" si="9"/>
        <v>437591</v>
      </c>
      <c r="G56" s="15">
        <f t="shared" si="9"/>
        <v>15451</v>
      </c>
      <c r="H56" s="15">
        <f t="shared" si="9"/>
        <v>3722690</v>
      </c>
    </row>
    <row r="57" spans="1:8" ht="12.75">
      <c r="A57" s="11" t="s">
        <v>19</v>
      </c>
      <c r="B57" s="15">
        <v>1488664</v>
      </c>
      <c r="C57" s="15">
        <v>98984</v>
      </c>
      <c r="D57" s="15">
        <v>871347</v>
      </c>
      <c r="E57" s="15">
        <v>386322</v>
      </c>
      <c r="F57" s="15">
        <v>405490</v>
      </c>
      <c r="G57" s="15">
        <v>14062</v>
      </c>
      <c r="H57" s="15">
        <v>3264869</v>
      </c>
    </row>
    <row r="58" spans="1:8" ht="12.75">
      <c r="A58" s="11" t="s">
        <v>20</v>
      </c>
      <c r="B58" s="15">
        <v>21</v>
      </c>
      <c r="C58" s="15">
        <v>0</v>
      </c>
      <c r="D58" s="15">
        <v>7068</v>
      </c>
      <c r="E58" s="15">
        <v>34789</v>
      </c>
      <c r="F58" s="15">
        <v>20647</v>
      </c>
      <c r="G58" s="15">
        <v>34</v>
      </c>
      <c r="H58" s="15">
        <v>62559</v>
      </c>
    </row>
    <row r="59" spans="1:8" ht="12.75">
      <c r="A59" s="11" t="s">
        <v>21</v>
      </c>
      <c r="B59" s="15">
        <v>75132</v>
      </c>
      <c r="C59" s="15">
        <v>71</v>
      </c>
      <c r="D59" s="15">
        <v>842</v>
      </c>
      <c r="E59" s="15">
        <v>534</v>
      </c>
      <c r="F59" s="15">
        <v>18</v>
      </c>
      <c r="G59" s="15">
        <v>542</v>
      </c>
      <c r="H59" s="15">
        <v>77139</v>
      </c>
    </row>
    <row r="60" spans="1:8" ht="12.75">
      <c r="A60" s="11" t="s">
        <v>22</v>
      </c>
      <c r="B60" s="15">
        <v>53</v>
      </c>
      <c r="C60" s="15">
        <v>0</v>
      </c>
      <c r="D60" s="15">
        <v>31</v>
      </c>
      <c r="E60" s="15">
        <v>4</v>
      </c>
      <c r="F60" s="15">
        <v>11436</v>
      </c>
      <c r="G60" s="15">
        <v>34</v>
      </c>
      <c r="H60" s="15">
        <v>11559</v>
      </c>
    </row>
    <row r="61" spans="1:8" ht="12.75">
      <c r="A61" s="11" t="s">
        <v>23</v>
      </c>
      <c r="B61" s="15">
        <v>301476</v>
      </c>
      <c r="C61" s="15">
        <v>0</v>
      </c>
      <c r="D61" s="15">
        <v>3650</v>
      </c>
      <c r="E61" s="15">
        <v>660</v>
      </c>
      <c r="F61" s="15">
        <v>0</v>
      </c>
      <c r="G61" s="15">
        <v>779</v>
      </c>
      <c r="H61" s="15">
        <v>306564</v>
      </c>
    </row>
    <row r="62" spans="1:8" ht="12.75">
      <c r="A62" s="6" t="s">
        <v>24</v>
      </c>
      <c r="B62" s="15">
        <f aca="true" t="shared" si="10" ref="B62:H62">SUM(B63:B67)</f>
        <v>1345621</v>
      </c>
      <c r="C62" s="15">
        <f t="shared" si="10"/>
        <v>29110</v>
      </c>
      <c r="D62" s="15">
        <f t="shared" si="10"/>
        <v>1223762</v>
      </c>
      <c r="E62" s="15">
        <f t="shared" si="10"/>
        <v>870997</v>
      </c>
      <c r="F62" s="15">
        <f t="shared" si="10"/>
        <v>295720</v>
      </c>
      <c r="G62" s="15">
        <f t="shared" si="10"/>
        <v>2486319</v>
      </c>
      <c r="H62" s="15">
        <f t="shared" si="10"/>
        <v>6251531</v>
      </c>
    </row>
    <row r="63" spans="1:8" ht="12.75">
      <c r="A63" s="11" t="s">
        <v>25</v>
      </c>
      <c r="B63" s="15">
        <v>1</v>
      </c>
      <c r="C63" s="15">
        <v>0</v>
      </c>
      <c r="D63" s="15">
        <v>1</v>
      </c>
      <c r="E63" s="15">
        <v>1</v>
      </c>
      <c r="F63" s="15">
        <v>0</v>
      </c>
      <c r="G63" s="15">
        <v>2</v>
      </c>
      <c r="H63" s="15">
        <v>6</v>
      </c>
    </row>
    <row r="64" spans="1:8" ht="12.75">
      <c r="A64" s="11" t="s">
        <v>26</v>
      </c>
      <c r="B64" s="15">
        <v>265508</v>
      </c>
      <c r="C64" s="15">
        <v>16519</v>
      </c>
      <c r="D64" s="15">
        <v>428066</v>
      </c>
      <c r="E64" s="15">
        <v>376345</v>
      </c>
      <c r="F64" s="15">
        <v>240668</v>
      </c>
      <c r="G64" s="15">
        <v>14310</v>
      </c>
      <c r="H64" s="15">
        <v>1341417</v>
      </c>
    </row>
    <row r="65" spans="1:8" ht="12.75">
      <c r="A65" s="11" t="s">
        <v>27</v>
      </c>
      <c r="B65" s="15">
        <v>7410</v>
      </c>
      <c r="C65" s="15">
        <v>0</v>
      </c>
      <c r="D65" s="15">
        <v>85749</v>
      </c>
      <c r="E65" s="15">
        <v>448085</v>
      </c>
      <c r="F65" s="15">
        <v>0</v>
      </c>
      <c r="G65" s="15">
        <v>61</v>
      </c>
      <c r="H65" s="15">
        <v>541304</v>
      </c>
    </row>
    <row r="66" spans="1:8" ht="12.75">
      <c r="A66" s="11" t="s">
        <v>28</v>
      </c>
      <c r="B66" s="10">
        <v>16514</v>
      </c>
      <c r="C66" s="10">
        <v>26</v>
      </c>
      <c r="D66" s="10">
        <v>7686</v>
      </c>
      <c r="E66" s="10">
        <v>2833</v>
      </c>
      <c r="F66" s="10">
        <v>252</v>
      </c>
      <c r="G66" s="10">
        <v>27445</v>
      </c>
      <c r="H66" s="10">
        <v>54757</v>
      </c>
    </row>
    <row r="67" spans="1:8" ht="12.75">
      <c r="A67" s="11" t="s">
        <v>29</v>
      </c>
      <c r="B67" s="15">
        <v>1056188</v>
      </c>
      <c r="C67" s="15">
        <v>12565</v>
      </c>
      <c r="D67" s="15">
        <v>702260</v>
      </c>
      <c r="E67" s="15">
        <v>43733</v>
      </c>
      <c r="F67" s="15">
        <v>54800</v>
      </c>
      <c r="G67" s="15">
        <v>2444501</v>
      </c>
      <c r="H67" s="15">
        <v>4314047</v>
      </c>
    </row>
    <row r="68" spans="1:8" ht="12.75">
      <c r="A68" s="8" t="s">
        <v>30</v>
      </c>
      <c r="B68" s="9">
        <f aca="true" t="shared" si="11" ref="B68:H68">SUM(B69,B74)</f>
        <v>30331</v>
      </c>
      <c r="C68" s="9">
        <f t="shared" si="11"/>
        <v>873</v>
      </c>
      <c r="D68" s="9">
        <f t="shared" si="11"/>
        <v>169616</v>
      </c>
      <c r="E68" s="9">
        <f t="shared" si="11"/>
        <v>303196</v>
      </c>
      <c r="F68" s="9">
        <f t="shared" si="11"/>
        <v>573206</v>
      </c>
      <c r="G68" s="9">
        <f t="shared" si="11"/>
        <v>635</v>
      </c>
      <c r="H68" s="9">
        <f t="shared" si="11"/>
        <v>1077858</v>
      </c>
    </row>
    <row r="69" spans="1:8" ht="12.75">
      <c r="A69" s="6" t="s">
        <v>31</v>
      </c>
      <c r="B69" s="15">
        <f aca="true" t="shared" si="12" ref="B69:H69">SUM(B70:B73)</f>
        <v>13033</v>
      </c>
      <c r="C69" s="15">
        <f t="shared" si="12"/>
        <v>872</v>
      </c>
      <c r="D69" s="15">
        <f t="shared" si="12"/>
        <v>21214</v>
      </c>
      <c r="E69" s="15">
        <f t="shared" si="12"/>
        <v>90291</v>
      </c>
      <c r="F69" s="15">
        <f t="shared" si="12"/>
        <v>551295</v>
      </c>
      <c r="G69" s="15">
        <f t="shared" si="12"/>
        <v>25</v>
      </c>
      <c r="H69" s="15">
        <f t="shared" si="12"/>
        <v>676729</v>
      </c>
    </row>
    <row r="70" spans="1:8" ht="12.75">
      <c r="A70" s="11" t="s">
        <v>32</v>
      </c>
      <c r="B70" s="15">
        <v>156</v>
      </c>
      <c r="C70" s="15">
        <v>0</v>
      </c>
      <c r="D70" s="15">
        <v>0</v>
      </c>
      <c r="E70" s="15">
        <v>0</v>
      </c>
      <c r="F70" s="15">
        <v>1</v>
      </c>
      <c r="G70" s="15">
        <v>7</v>
      </c>
      <c r="H70" s="15">
        <v>164</v>
      </c>
    </row>
    <row r="71" spans="1:8" ht="12.75">
      <c r="A71" s="11" t="s">
        <v>33</v>
      </c>
      <c r="B71" s="15">
        <v>11214</v>
      </c>
      <c r="C71" s="15">
        <v>40</v>
      </c>
      <c r="D71" s="15">
        <v>59</v>
      </c>
      <c r="E71" s="15">
        <v>13</v>
      </c>
      <c r="F71" s="15">
        <v>551291</v>
      </c>
      <c r="G71" s="15">
        <v>18</v>
      </c>
      <c r="H71" s="15">
        <v>562635</v>
      </c>
    </row>
    <row r="72" spans="1:8" ht="12.75">
      <c r="A72" s="11" t="s">
        <v>34</v>
      </c>
      <c r="B72" s="15">
        <v>881</v>
      </c>
      <c r="C72" s="15">
        <v>0</v>
      </c>
      <c r="D72" s="15">
        <v>0</v>
      </c>
      <c r="E72" s="15">
        <v>0</v>
      </c>
      <c r="F72" s="15">
        <v>1</v>
      </c>
      <c r="G72" s="15">
        <v>0</v>
      </c>
      <c r="H72" s="15">
        <v>882</v>
      </c>
    </row>
    <row r="73" spans="1:8" ht="12.75">
      <c r="A73" s="11" t="s">
        <v>35</v>
      </c>
      <c r="B73" s="15">
        <v>782</v>
      </c>
      <c r="C73" s="15">
        <v>832</v>
      </c>
      <c r="D73" s="15">
        <v>21155</v>
      </c>
      <c r="E73" s="15">
        <v>90278</v>
      </c>
      <c r="F73" s="15">
        <v>2</v>
      </c>
      <c r="G73" s="15">
        <v>0</v>
      </c>
      <c r="H73" s="15">
        <v>113048</v>
      </c>
    </row>
    <row r="74" spans="1:8" ht="12.75">
      <c r="A74" s="12" t="s">
        <v>36</v>
      </c>
      <c r="B74" s="10">
        <f aca="true" t="shared" si="13" ref="B74:H74">SUM(B75:B84)</f>
        <v>17298</v>
      </c>
      <c r="C74" s="10">
        <f t="shared" si="13"/>
        <v>1</v>
      </c>
      <c r="D74" s="10">
        <f t="shared" si="13"/>
        <v>148402</v>
      </c>
      <c r="E74" s="10">
        <f t="shared" si="13"/>
        <v>212905</v>
      </c>
      <c r="F74" s="10">
        <f t="shared" si="13"/>
        <v>21911</v>
      </c>
      <c r="G74" s="10">
        <f t="shared" si="13"/>
        <v>610</v>
      </c>
      <c r="H74" s="10">
        <f t="shared" si="13"/>
        <v>401129</v>
      </c>
    </row>
    <row r="75" spans="1:8" ht="12.75">
      <c r="A75" s="11" t="s">
        <v>37</v>
      </c>
      <c r="B75" s="15">
        <v>7827</v>
      </c>
      <c r="C75" s="15">
        <v>0</v>
      </c>
      <c r="D75" s="15">
        <v>2068</v>
      </c>
      <c r="E75" s="15">
        <v>91821</v>
      </c>
      <c r="F75" s="15">
        <v>0</v>
      </c>
      <c r="G75" s="15">
        <v>20</v>
      </c>
      <c r="H75" s="15">
        <v>101737</v>
      </c>
    </row>
    <row r="76" spans="1:8" ht="12.75">
      <c r="A76" s="11" t="s">
        <v>38</v>
      </c>
      <c r="B76" s="15">
        <v>377</v>
      </c>
      <c r="C76" s="15">
        <v>0</v>
      </c>
      <c r="D76" s="15">
        <v>144585</v>
      </c>
      <c r="E76" s="15">
        <v>95675</v>
      </c>
      <c r="F76" s="15">
        <v>17704</v>
      </c>
      <c r="G76" s="15">
        <v>0</v>
      </c>
      <c r="H76" s="15">
        <v>258341</v>
      </c>
    </row>
    <row r="77" spans="1:8" ht="12.75">
      <c r="A77" s="11" t="s">
        <v>39</v>
      </c>
      <c r="B77" s="15">
        <v>5143</v>
      </c>
      <c r="C77" s="15">
        <v>0</v>
      </c>
      <c r="D77" s="15">
        <v>1478</v>
      </c>
      <c r="E77" s="15">
        <v>19</v>
      </c>
      <c r="F77" s="15">
        <v>0</v>
      </c>
      <c r="G77" s="15">
        <v>257</v>
      </c>
      <c r="H77" s="15">
        <v>6898</v>
      </c>
    </row>
    <row r="78" spans="1:8" ht="12.75">
      <c r="A78" s="11" t="s">
        <v>40</v>
      </c>
      <c r="B78" s="10">
        <v>727</v>
      </c>
      <c r="C78" s="10">
        <v>0</v>
      </c>
      <c r="D78" s="10">
        <v>0</v>
      </c>
      <c r="E78" s="10">
        <v>9242</v>
      </c>
      <c r="F78" s="10">
        <v>0</v>
      </c>
      <c r="G78" s="10">
        <v>0</v>
      </c>
      <c r="H78" s="10">
        <v>9969</v>
      </c>
    </row>
    <row r="79" spans="1:8" ht="12.75">
      <c r="A79" s="11" t="s">
        <v>41</v>
      </c>
      <c r="B79" s="10">
        <v>10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10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>
      <c r="A81" s="11" t="s">
        <v>43</v>
      </c>
      <c r="B81" s="10">
        <v>88</v>
      </c>
      <c r="C81" s="10">
        <v>0</v>
      </c>
      <c r="D81" s="10">
        <v>238</v>
      </c>
      <c r="E81" s="10">
        <v>0</v>
      </c>
      <c r="F81" s="10">
        <v>0</v>
      </c>
      <c r="G81" s="10">
        <v>0</v>
      </c>
      <c r="H81" s="10">
        <v>326</v>
      </c>
    </row>
    <row r="82" spans="1:8" ht="12.75">
      <c r="A82" s="11" t="s">
        <v>44</v>
      </c>
      <c r="B82" s="10">
        <v>22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22</v>
      </c>
    </row>
    <row r="83" spans="1:8" ht="12.75">
      <c r="A83" s="11" t="s">
        <v>45</v>
      </c>
      <c r="B83" s="15">
        <v>28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28</v>
      </c>
    </row>
    <row r="84" spans="1:8" ht="12.75">
      <c r="A84" s="11" t="s">
        <v>46</v>
      </c>
      <c r="B84" s="15">
        <v>3076</v>
      </c>
      <c r="C84" s="15">
        <v>1</v>
      </c>
      <c r="D84" s="15">
        <v>33</v>
      </c>
      <c r="E84" s="15">
        <v>16148</v>
      </c>
      <c r="F84" s="15">
        <v>4207</v>
      </c>
      <c r="G84" s="15">
        <v>333</v>
      </c>
      <c r="H84" s="15">
        <v>23798</v>
      </c>
    </row>
    <row r="85" spans="1:8" ht="12.75">
      <c r="A85" s="8" t="s">
        <v>47</v>
      </c>
      <c r="B85" s="9">
        <f aca="true" t="shared" si="14" ref="B85:H85">SUM(B86:B88)</f>
        <v>0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15</v>
      </c>
      <c r="H85" s="9">
        <f t="shared" si="14"/>
        <v>15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12</v>
      </c>
      <c r="H88" s="15">
        <v>12</v>
      </c>
    </row>
    <row r="89" spans="1:8" ht="12.75">
      <c r="A89" s="8" t="s">
        <v>51</v>
      </c>
      <c r="B89" s="9">
        <f aca="true" t="shared" si="15" ref="B89:H89">SUM(B55,B68,B85)</f>
        <v>3241298</v>
      </c>
      <c r="C89" s="9">
        <f t="shared" si="15"/>
        <v>129038</v>
      </c>
      <c r="D89" s="9">
        <f t="shared" si="15"/>
        <v>2276316</v>
      </c>
      <c r="E89" s="9">
        <f t="shared" si="15"/>
        <v>1596502</v>
      </c>
      <c r="F89" s="9">
        <f t="shared" si="15"/>
        <v>1306517</v>
      </c>
      <c r="G89" s="9">
        <f t="shared" si="15"/>
        <v>2502420</v>
      </c>
      <c r="H89" s="9">
        <f t="shared" si="15"/>
        <v>11052094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92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11237</v>
      </c>
      <c r="C100" s="9">
        <f t="shared" si="16"/>
        <v>47628</v>
      </c>
      <c r="D100" s="9">
        <f t="shared" si="16"/>
        <v>22616</v>
      </c>
      <c r="E100" s="9">
        <f t="shared" si="16"/>
        <v>0</v>
      </c>
      <c r="F100" s="9">
        <f t="shared" si="16"/>
        <v>25367</v>
      </c>
      <c r="G100" s="9">
        <f t="shared" si="16"/>
        <v>0</v>
      </c>
      <c r="H100" s="9">
        <f t="shared" si="16"/>
        <v>106847</v>
      </c>
    </row>
    <row r="101" spans="1:8" ht="12.75">
      <c r="A101" s="6" t="s">
        <v>18</v>
      </c>
      <c r="B101" s="15">
        <f aca="true" t="shared" si="17" ref="B101:H101">SUM(B102:B106)</f>
        <v>88</v>
      </c>
      <c r="C101" s="15">
        <f t="shared" si="17"/>
        <v>0</v>
      </c>
      <c r="D101" s="15">
        <f t="shared" si="17"/>
        <v>1</v>
      </c>
      <c r="E101" s="15">
        <f t="shared" si="17"/>
        <v>0</v>
      </c>
      <c r="F101" s="15">
        <f t="shared" si="17"/>
        <v>0</v>
      </c>
      <c r="G101" s="15">
        <f t="shared" si="17"/>
        <v>0</v>
      </c>
      <c r="H101" s="15">
        <f t="shared" si="17"/>
        <v>89</v>
      </c>
    </row>
    <row r="102" spans="1:8" ht="12.75">
      <c r="A102" s="11" t="s">
        <v>19</v>
      </c>
      <c r="B102" s="15">
        <v>35</v>
      </c>
      <c r="C102" s="15">
        <v>0</v>
      </c>
      <c r="D102" s="15">
        <v>1</v>
      </c>
      <c r="E102" s="15" t="s">
        <v>52</v>
      </c>
      <c r="F102" s="15">
        <v>0</v>
      </c>
      <c r="G102" s="15" t="s">
        <v>52</v>
      </c>
      <c r="H102" s="15">
        <v>36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53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53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11149</v>
      </c>
      <c r="C107" s="15">
        <f t="shared" si="18"/>
        <v>47628</v>
      </c>
      <c r="D107" s="15">
        <f t="shared" si="18"/>
        <v>22615</v>
      </c>
      <c r="E107" s="15">
        <f t="shared" si="18"/>
        <v>0</v>
      </c>
      <c r="F107" s="15">
        <f t="shared" si="18"/>
        <v>25367</v>
      </c>
      <c r="G107" s="15">
        <f t="shared" si="18"/>
        <v>0</v>
      </c>
      <c r="H107" s="15">
        <f t="shared" si="18"/>
        <v>106758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10593</v>
      </c>
      <c r="C109" s="15">
        <v>47067</v>
      </c>
      <c r="D109" s="15">
        <v>22390</v>
      </c>
      <c r="E109" s="15" t="s">
        <v>52</v>
      </c>
      <c r="F109" s="15">
        <v>24557</v>
      </c>
      <c r="G109" s="15" t="s">
        <v>52</v>
      </c>
      <c r="H109" s="15">
        <v>104607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155</v>
      </c>
      <c r="C111" s="10">
        <v>136</v>
      </c>
      <c r="D111" s="10">
        <v>6</v>
      </c>
      <c r="E111" s="10" t="s">
        <v>52</v>
      </c>
      <c r="F111" s="10">
        <v>0</v>
      </c>
      <c r="G111" s="10" t="s">
        <v>52</v>
      </c>
      <c r="H111" s="10">
        <v>296</v>
      </c>
    </row>
    <row r="112" spans="1:8" ht="12.75">
      <c r="A112" s="11" t="s">
        <v>29</v>
      </c>
      <c r="B112" s="15">
        <v>401</v>
      </c>
      <c r="C112" s="15">
        <v>425</v>
      </c>
      <c r="D112" s="15">
        <v>219</v>
      </c>
      <c r="E112" s="15" t="s">
        <v>52</v>
      </c>
      <c r="F112" s="15">
        <v>810</v>
      </c>
      <c r="G112" s="15" t="s">
        <v>52</v>
      </c>
      <c r="H112" s="15">
        <v>1855</v>
      </c>
    </row>
    <row r="113" spans="1:8" ht="12.75">
      <c r="A113" s="8" t="s">
        <v>30</v>
      </c>
      <c r="B113" s="9">
        <f aca="true" t="shared" si="19" ref="B113:H113">SUM(B114,B119)</f>
        <v>534</v>
      </c>
      <c r="C113" s="9">
        <f t="shared" si="19"/>
        <v>0</v>
      </c>
      <c r="D113" s="9">
        <f t="shared" si="19"/>
        <v>8525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9058</v>
      </c>
    </row>
    <row r="114" spans="1:8" ht="12.75">
      <c r="A114" s="6" t="s">
        <v>31</v>
      </c>
      <c r="B114" s="15">
        <f aca="true" t="shared" si="20" ref="B114:H114">SUM(B115:B118)</f>
        <v>1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1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1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1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533</v>
      </c>
      <c r="C119" s="10">
        <f t="shared" si="21"/>
        <v>0</v>
      </c>
      <c r="D119" s="10">
        <f t="shared" si="21"/>
        <v>8525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9057</v>
      </c>
    </row>
    <row r="120" spans="1:8" ht="12.75">
      <c r="A120" s="11" t="s">
        <v>37</v>
      </c>
      <c r="B120" s="15">
        <v>46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46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487</v>
      </c>
      <c r="C123" s="10">
        <v>0</v>
      </c>
      <c r="D123" s="10">
        <v>8525</v>
      </c>
      <c r="E123" s="10" t="s">
        <v>52</v>
      </c>
      <c r="F123" s="10">
        <v>0</v>
      </c>
      <c r="G123" s="10" t="s">
        <v>52</v>
      </c>
      <c r="H123" s="10">
        <v>9011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24</v>
      </c>
      <c r="C130" s="9">
        <f t="shared" si="22"/>
        <v>11</v>
      </c>
      <c r="D130" s="9">
        <f t="shared" si="22"/>
        <v>0</v>
      </c>
      <c r="E130" s="9">
        <f t="shared" si="22"/>
        <v>0</v>
      </c>
      <c r="F130" s="9">
        <f t="shared" si="22"/>
        <v>6238</v>
      </c>
      <c r="G130" s="9">
        <f t="shared" si="22"/>
        <v>0</v>
      </c>
      <c r="H130" s="9">
        <f t="shared" si="22"/>
        <v>6273</v>
      </c>
    </row>
    <row r="131" spans="1:8" ht="12.75">
      <c r="A131" s="11" t="s">
        <v>48</v>
      </c>
      <c r="B131" s="15">
        <v>22</v>
      </c>
      <c r="C131" s="15">
        <v>6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28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5883</v>
      </c>
      <c r="G132" s="15" t="s">
        <v>52</v>
      </c>
      <c r="H132" s="15">
        <v>5883</v>
      </c>
    </row>
    <row r="133" spans="1:8" ht="12.75">
      <c r="A133" s="11" t="s">
        <v>50</v>
      </c>
      <c r="B133" s="15">
        <v>2</v>
      </c>
      <c r="C133" s="15">
        <v>5</v>
      </c>
      <c r="D133" s="15">
        <v>0</v>
      </c>
      <c r="E133" s="15" t="s">
        <v>52</v>
      </c>
      <c r="F133" s="15">
        <v>355</v>
      </c>
      <c r="G133" s="15" t="s">
        <v>52</v>
      </c>
      <c r="H133" s="15">
        <v>362</v>
      </c>
    </row>
    <row r="134" spans="1:8" ht="12.75">
      <c r="A134" s="8" t="s">
        <v>51</v>
      </c>
      <c r="B134" s="9">
        <f aca="true" t="shared" si="23" ref="B134:H134">SUM(B100,B113,B130)</f>
        <v>11795</v>
      </c>
      <c r="C134" s="9">
        <f t="shared" si="23"/>
        <v>47639</v>
      </c>
      <c r="D134" s="9">
        <f t="shared" si="23"/>
        <v>31141</v>
      </c>
      <c r="E134" s="9">
        <f t="shared" si="23"/>
        <v>0</v>
      </c>
      <c r="F134" s="9">
        <f t="shared" si="23"/>
        <v>31605</v>
      </c>
      <c r="G134" s="9">
        <f t="shared" si="23"/>
        <v>0</v>
      </c>
      <c r="H134" s="9">
        <f t="shared" si="23"/>
        <v>122178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93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16075252</v>
      </c>
      <c r="C145" s="9">
        <f t="shared" si="24"/>
        <v>1967281</v>
      </c>
      <c r="D145" s="9">
        <f t="shared" si="24"/>
        <v>17112908</v>
      </c>
      <c r="E145" s="9">
        <f t="shared" si="24"/>
        <v>7425893</v>
      </c>
      <c r="F145" s="9">
        <f t="shared" si="24"/>
        <v>4012187</v>
      </c>
      <c r="G145" s="9">
        <f t="shared" si="24"/>
        <v>2959048</v>
      </c>
      <c r="H145" s="9">
        <f t="shared" si="24"/>
        <v>49552570</v>
      </c>
    </row>
    <row r="146" spans="1:8" ht="12.75">
      <c r="A146" s="6" t="s">
        <v>18</v>
      </c>
      <c r="B146" s="15">
        <f aca="true" t="shared" si="25" ref="B146:H146">SUM(B147:B151)</f>
        <v>2655740</v>
      </c>
      <c r="C146" s="15">
        <f t="shared" si="25"/>
        <v>111331</v>
      </c>
      <c r="D146" s="15">
        <f t="shared" si="25"/>
        <v>1591376</v>
      </c>
      <c r="E146" s="15">
        <f t="shared" si="25"/>
        <v>434548</v>
      </c>
      <c r="F146" s="15">
        <f t="shared" si="25"/>
        <v>805839</v>
      </c>
      <c r="G146" s="15">
        <f t="shared" si="25"/>
        <v>15638</v>
      </c>
      <c r="H146" s="15">
        <f t="shared" si="25"/>
        <v>5614473</v>
      </c>
    </row>
    <row r="147" spans="1:8" ht="12.75">
      <c r="A147" s="11" t="s">
        <v>19</v>
      </c>
      <c r="B147" s="15">
        <v>1655750</v>
      </c>
      <c r="C147" s="15">
        <v>107165</v>
      </c>
      <c r="D147" s="15">
        <v>1158875</v>
      </c>
      <c r="E147" s="15">
        <v>390402</v>
      </c>
      <c r="F147" s="15">
        <v>665916</v>
      </c>
      <c r="G147" s="15">
        <v>14147</v>
      </c>
      <c r="H147" s="15">
        <v>3992255</v>
      </c>
    </row>
    <row r="148" spans="1:8" ht="12.75">
      <c r="A148" s="11" t="s">
        <v>20</v>
      </c>
      <c r="B148" s="15">
        <v>57758</v>
      </c>
      <c r="C148" s="15">
        <v>10</v>
      </c>
      <c r="D148" s="15">
        <v>37478</v>
      </c>
      <c r="E148" s="15">
        <v>34789</v>
      </c>
      <c r="F148" s="15">
        <v>20652</v>
      </c>
      <c r="G148" s="15">
        <v>39</v>
      </c>
      <c r="H148" s="15">
        <v>150726</v>
      </c>
    </row>
    <row r="149" spans="1:8" ht="12.75">
      <c r="A149" s="11" t="s">
        <v>21</v>
      </c>
      <c r="B149" s="15">
        <v>225778</v>
      </c>
      <c r="C149" s="15">
        <v>3316</v>
      </c>
      <c r="D149" s="15">
        <v>363853</v>
      </c>
      <c r="E149" s="15">
        <v>7175</v>
      </c>
      <c r="F149" s="15">
        <v>107565</v>
      </c>
      <c r="G149" s="15">
        <v>612</v>
      </c>
      <c r="H149" s="15">
        <v>708298</v>
      </c>
    </row>
    <row r="150" spans="1:8" ht="12.75">
      <c r="A150" s="11" t="s">
        <v>22</v>
      </c>
      <c r="B150" s="15">
        <v>4898</v>
      </c>
      <c r="C150" s="15">
        <v>806</v>
      </c>
      <c r="D150" s="15">
        <v>385</v>
      </c>
      <c r="E150" s="15">
        <v>1490</v>
      </c>
      <c r="F150" s="15">
        <v>11612</v>
      </c>
      <c r="G150" s="15">
        <v>34</v>
      </c>
      <c r="H150" s="15">
        <v>19225</v>
      </c>
    </row>
    <row r="151" spans="1:8" ht="12.75">
      <c r="A151" s="11" t="s">
        <v>23</v>
      </c>
      <c r="B151" s="15">
        <v>711556</v>
      </c>
      <c r="C151" s="15">
        <v>34</v>
      </c>
      <c r="D151" s="15">
        <v>30785</v>
      </c>
      <c r="E151" s="15">
        <v>692</v>
      </c>
      <c r="F151" s="15">
        <v>94</v>
      </c>
      <c r="G151" s="15">
        <v>806</v>
      </c>
      <c r="H151" s="15">
        <v>743969</v>
      </c>
    </row>
    <row r="152" spans="1:8" ht="12.75">
      <c r="A152" s="6" t="s">
        <v>24</v>
      </c>
      <c r="B152" s="15">
        <f aca="true" t="shared" si="26" ref="B152:H152">SUM(B153:B157)</f>
        <v>13419512</v>
      </c>
      <c r="C152" s="15">
        <f t="shared" si="26"/>
        <v>1855950</v>
      </c>
      <c r="D152" s="15">
        <f t="shared" si="26"/>
        <v>15521532</v>
      </c>
      <c r="E152" s="15">
        <f t="shared" si="26"/>
        <v>6991345</v>
      </c>
      <c r="F152" s="15">
        <f t="shared" si="26"/>
        <v>3206348</v>
      </c>
      <c r="G152" s="15">
        <f t="shared" si="26"/>
        <v>2943410</v>
      </c>
      <c r="H152" s="15">
        <f t="shared" si="26"/>
        <v>43938097</v>
      </c>
    </row>
    <row r="153" spans="1:8" ht="12.75">
      <c r="A153" s="11" t="s">
        <v>25</v>
      </c>
      <c r="B153" s="15">
        <v>13</v>
      </c>
      <c r="C153" s="15">
        <v>2</v>
      </c>
      <c r="D153" s="15">
        <v>16</v>
      </c>
      <c r="E153" s="15">
        <v>7</v>
      </c>
      <c r="F153" s="15">
        <v>3</v>
      </c>
      <c r="G153" s="15">
        <v>3</v>
      </c>
      <c r="H153" s="15">
        <v>44</v>
      </c>
    </row>
    <row r="154" spans="1:8" ht="12.75">
      <c r="A154" s="11" t="s">
        <v>26</v>
      </c>
      <c r="B154" s="15">
        <v>6511757</v>
      </c>
      <c r="C154" s="15">
        <v>1624325</v>
      </c>
      <c r="D154" s="15">
        <v>9209754</v>
      </c>
      <c r="E154" s="15">
        <v>3238084</v>
      </c>
      <c r="F154" s="15">
        <v>2526678</v>
      </c>
      <c r="G154" s="15">
        <v>81817</v>
      </c>
      <c r="H154" s="15">
        <v>23192415</v>
      </c>
    </row>
    <row r="155" spans="1:8" ht="12.75">
      <c r="A155" s="11" t="s">
        <v>27</v>
      </c>
      <c r="B155" s="15">
        <v>70635</v>
      </c>
      <c r="C155" s="15">
        <v>546</v>
      </c>
      <c r="D155" s="15">
        <v>975079</v>
      </c>
      <c r="E155" s="15">
        <v>3174711</v>
      </c>
      <c r="F155" s="15">
        <v>9</v>
      </c>
      <c r="G155" s="15">
        <v>61</v>
      </c>
      <c r="H155" s="15">
        <v>4221041</v>
      </c>
    </row>
    <row r="156" spans="1:8" ht="12.75">
      <c r="A156" s="11" t="s">
        <v>28</v>
      </c>
      <c r="B156" s="10">
        <v>282604</v>
      </c>
      <c r="C156" s="10">
        <v>49489</v>
      </c>
      <c r="D156" s="10">
        <v>498068</v>
      </c>
      <c r="E156" s="10">
        <v>42224</v>
      </c>
      <c r="F156" s="10">
        <v>104574</v>
      </c>
      <c r="G156" s="10">
        <v>29370</v>
      </c>
      <c r="H156" s="10">
        <v>1006328</v>
      </c>
    </row>
    <row r="157" spans="1:8" ht="12.75">
      <c r="A157" s="11" t="s">
        <v>29</v>
      </c>
      <c r="B157" s="15">
        <v>6554503</v>
      </c>
      <c r="C157" s="15">
        <v>181588</v>
      </c>
      <c r="D157" s="15">
        <v>4838615</v>
      </c>
      <c r="E157" s="15">
        <v>536319</v>
      </c>
      <c r="F157" s="15">
        <v>575084</v>
      </c>
      <c r="G157" s="15">
        <v>2832159</v>
      </c>
      <c r="H157" s="15">
        <v>15518269</v>
      </c>
    </row>
    <row r="158" spans="1:8" ht="12.75">
      <c r="A158" s="8" t="s">
        <v>30</v>
      </c>
      <c r="B158" s="9">
        <f aca="true" t="shared" si="27" ref="B158:H158">SUM(B159,B164)</f>
        <v>581638</v>
      </c>
      <c r="C158" s="9">
        <f t="shared" si="27"/>
        <v>114403</v>
      </c>
      <c r="D158" s="9">
        <f t="shared" si="27"/>
        <v>10271524</v>
      </c>
      <c r="E158" s="9">
        <f t="shared" si="27"/>
        <v>3625219</v>
      </c>
      <c r="F158" s="9">
        <f t="shared" si="27"/>
        <v>1554523</v>
      </c>
      <c r="G158" s="9">
        <f t="shared" si="27"/>
        <v>677</v>
      </c>
      <c r="H158" s="9">
        <f t="shared" si="27"/>
        <v>16147983</v>
      </c>
    </row>
    <row r="159" spans="1:8" ht="12.75">
      <c r="A159" s="6" t="s">
        <v>31</v>
      </c>
      <c r="B159" s="15">
        <f aca="true" t="shared" si="28" ref="B159:H159">SUM(B160:B163)</f>
        <v>13851</v>
      </c>
      <c r="C159" s="15">
        <f t="shared" si="28"/>
        <v>874</v>
      </c>
      <c r="D159" s="15">
        <f t="shared" si="28"/>
        <v>957644</v>
      </c>
      <c r="E159" s="15">
        <f t="shared" si="28"/>
        <v>226612</v>
      </c>
      <c r="F159" s="15">
        <f t="shared" si="28"/>
        <v>551308</v>
      </c>
      <c r="G159" s="15">
        <f t="shared" si="28"/>
        <v>26</v>
      </c>
      <c r="H159" s="15">
        <f t="shared" si="28"/>
        <v>1750314</v>
      </c>
    </row>
    <row r="160" spans="1:8" ht="12.75">
      <c r="A160" s="11" t="s">
        <v>32</v>
      </c>
      <c r="B160" s="15">
        <v>607</v>
      </c>
      <c r="C160" s="15">
        <v>2</v>
      </c>
      <c r="D160" s="15">
        <v>77</v>
      </c>
      <c r="E160" s="15">
        <v>0</v>
      </c>
      <c r="F160" s="15">
        <v>1</v>
      </c>
      <c r="G160" s="15">
        <v>8</v>
      </c>
      <c r="H160" s="15">
        <v>695</v>
      </c>
    </row>
    <row r="161" spans="1:8" ht="12.75">
      <c r="A161" s="11" t="s">
        <v>33</v>
      </c>
      <c r="B161" s="15">
        <v>11570</v>
      </c>
      <c r="C161" s="15">
        <v>40</v>
      </c>
      <c r="D161" s="15">
        <v>718097</v>
      </c>
      <c r="E161" s="15">
        <v>64427</v>
      </c>
      <c r="F161" s="15">
        <v>551304</v>
      </c>
      <c r="G161" s="15">
        <v>18</v>
      </c>
      <c r="H161" s="15">
        <v>1345456</v>
      </c>
    </row>
    <row r="162" spans="1:8" ht="12.75">
      <c r="A162" s="11" t="s">
        <v>34</v>
      </c>
      <c r="B162" s="15">
        <v>883</v>
      </c>
      <c r="C162" s="15">
        <v>0</v>
      </c>
      <c r="D162" s="15">
        <v>167132</v>
      </c>
      <c r="E162" s="15">
        <v>69400</v>
      </c>
      <c r="F162" s="15">
        <v>1</v>
      </c>
      <c r="G162" s="15">
        <v>0</v>
      </c>
      <c r="H162" s="15">
        <v>237416</v>
      </c>
    </row>
    <row r="163" spans="1:8" ht="12.75">
      <c r="A163" s="11" t="s">
        <v>35</v>
      </c>
      <c r="B163" s="15">
        <v>791</v>
      </c>
      <c r="C163" s="15">
        <v>832</v>
      </c>
      <c r="D163" s="15">
        <v>72338</v>
      </c>
      <c r="E163" s="15">
        <v>92785</v>
      </c>
      <c r="F163" s="15">
        <v>2</v>
      </c>
      <c r="G163" s="15">
        <v>0</v>
      </c>
      <c r="H163" s="15">
        <v>166747</v>
      </c>
    </row>
    <row r="164" spans="1:8" ht="12.75">
      <c r="A164" s="12" t="s">
        <v>36</v>
      </c>
      <c r="B164" s="10">
        <f aca="true" t="shared" si="29" ref="B164:H164">SUM(B165:B174)</f>
        <v>567787</v>
      </c>
      <c r="C164" s="10">
        <f t="shared" si="29"/>
        <v>113529</v>
      </c>
      <c r="D164" s="10">
        <f t="shared" si="29"/>
        <v>9313880</v>
      </c>
      <c r="E164" s="10">
        <f t="shared" si="29"/>
        <v>3398607</v>
      </c>
      <c r="F164" s="10">
        <f t="shared" si="29"/>
        <v>1003215</v>
      </c>
      <c r="G164" s="10">
        <f t="shared" si="29"/>
        <v>651</v>
      </c>
      <c r="H164" s="10">
        <f t="shared" si="29"/>
        <v>14397669</v>
      </c>
    </row>
    <row r="165" spans="1:8" ht="12.75">
      <c r="A165" s="11" t="s">
        <v>37</v>
      </c>
      <c r="B165" s="15">
        <v>154450</v>
      </c>
      <c r="C165" s="15">
        <v>4790</v>
      </c>
      <c r="D165" s="15">
        <v>770101</v>
      </c>
      <c r="E165" s="15">
        <v>438540</v>
      </c>
      <c r="F165" s="15">
        <v>16166</v>
      </c>
      <c r="G165" s="15">
        <v>20</v>
      </c>
      <c r="H165" s="15">
        <v>1384066</v>
      </c>
    </row>
    <row r="166" spans="1:8" ht="12.75">
      <c r="A166" s="11" t="s">
        <v>38</v>
      </c>
      <c r="B166" s="15">
        <v>99947</v>
      </c>
      <c r="C166" s="15">
        <v>13833</v>
      </c>
      <c r="D166" s="15">
        <v>1921005</v>
      </c>
      <c r="E166" s="15">
        <v>654160</v>
      </c>
      <c r="F166" s="15">
        <v>99875</v>
      </c>
      <c r="G166" s="15">
        <v>0</v>
      </c>
      <c r="H166" s="15">
        <v>2788820</v>
      </c>
    </row>
    <row r="167" spans="1:8" ht="12.75">
      <c r="A167" s="11" t="s">
        <v>39</v>
      </c>
      <c r="B167" s="15">
        <v>17038</v>
      </c>
      <c r="C167" s="15">
        <v>0</v>
      </c>
      <c r="D167" s="15">
        <v>2634</v>
      </c>
      <c r="E167" s="15">
        <v>20</v>
      </c>
      <c r="F167" s="15">
        <v>46</v>
      </c>
      <c r="G167" s="15">
        <v>257</v>
      </c>
      <c r="H167" s="15">
        <v>19995</v>
      </c>
    </row>
    <row r="168" spans="1:8" ht="12.75">
      <c r="A168" s="11" t="s">
        <v>40</v>
      </c>
      <c r="B168" s="10">
        <v>39420</v>
      </c>
      <c r="C168" s="10">
        <v>41217</v>
      </c>
      <c r="D168" s="10">
        <v>2975468</v>
      </c>
      <c r="E168" s="10">
        <v>1205896</v>
      </c>
      <c r="F168" s="10">
        <v>138230</v>
      </c>
      <c r="G168" s="10">
        <v>0</v>
      </c>
      <c r="H168" s="10">
        <v>4400231</v>
      </c>
    </row>
    <row r="169" spans="1:8" ht="12.75">
      <c r="A169" s="11" t="s">
        <v>41</v>
      </c>
      <c r="B169" s="10">
        <v>62760</v>
      </c>
      <c r="C169" s="10">
        <v>6072</v>
      </c>
      <c r="D169" s="10">
        <v>87963</v>
      </c>
      <c r="E169" s="10">
        <v>104153</v>
      </c>
      <c r="F169" s="10">
        <v>8671</v>
      </c>
      <c r="G169" s="10">
        <v>0</v>
      </c>
      <c r="H169" s="10">
        <v>269619</v>
      </c>
    </row>
    <row r="170" spans="1:8" ht="12.75">
      <c r="A170" s="11" t="s">
        <v>42</v>
      </c>
      <c r="B170" s="10">
        <v>57455</v>
      </c>
      <c r="C170" s="10">
        <v>31228</v>
      </c>
      <c r="D170" s="10">
        <v>2389563</v>
      </c>
      <c r="E170" s="10">
        <v>188931</v>
      </c>
      <c r="F170" s="10">
        <v>706015</v>
      </c>
      <c r="G170" s="10">
        <v>1</v>
      </c>
      <c r="H170" s="10">
        <v>3373193</v>
      </c>
    </row>
    <row r="171" spans="1:8" ht="12.75">
      <c r="A171" s="11" t="s">
        <v>43</v>
      </c>
      <c r="B171" s="10">
        <v>2717</v>
      </c>
      <c r="C171" s="10">
        <v>45</v>
      </c>
      <c r="D171" s="10">
        <v>752</v>
      </c>
      <c r="E171" s="10">
        <v>13285</v>
      </c>
      <c r="F171" s="10">
        <v>97</v>
      </c>
      <c r="G171" s="10">
        <v>0</v>
      </c>
      <c r="H171" s="10">
        <v>16896</v>
      </c>
    </row>
    <row r="172" spans="1:8" ht="12.75">
      <c r="A172" s="11" t="s">
        <v>44</v>
      </c>
      <c r="B172" s="10">
        <v>2872</v>
      </c>
      <c r="C172" s="10">
        <v>95</v>
      </c>
      <c r="D172" s="10">
        <v>7685</v>
      </c>
      <c r="E172" s="10">
        <v>94</v>
      </c>
      <c r="F172" s="10">
        <v>6958</v>
      </c>
      <c r="G172" s="10">
        <v>10</v>
      </c>
      <c r="H172" s="10">
        <v>17714</v>
      </c>
    </row>
    <row r="173" spans="1:8" ht="12.75">
      <c r="A173" s="11" t="s">
        <v>45</v>
      </c>
      <c r="B173" s="15">
        <v>1262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1262</v>
      </c>
    </row>
    <row r="174" spans="1:8" ht="12.75">
      <c r="A174" s="11" t="s">
        <v>46</v>
      </c>
      <c r="B174" s="15">
        <v>129866</v>
      </c>
      <c r="C174" s="15">
        <v>16249</v>
      </c>
      <c r="D174" s="15">
        <v>1158709</v>
      </c>
      <c r="E174" s="15">
        <v>793528</v>
      </c>
      <c r="F174" s="15">
        <v>27157</v>
      </c>
      <c r="G174" s="15">
        <v>363</v>
      </c>
      <c r="H174" s="15">
        <v>2125873</v>
      </c>
    </row>
    <row r="175" spans="1:8" ht="12.75">
      <c r="A175" s="8" t="s">
        <v>47</v>
      </c>
      <c r="B175" s="9">
        <f aca="true" t="shared" si="30" ref="B175:H175">SUM(B176:B178)</f>
        <v>36071</v>
      </c>
      <c r="C175" s="9">
        <f t="shared" si="30"/>
        <v>22590</v>
      </c>
      <c r="D175" s="9">
        <f t="shared" si="30"/>
        <v>93799</v>
      </c>
      <c r="E175" s="9">
        <f t="shared" si="30"/>
        <v>4161</v>
      </c>
      <c r="F175" s="9">
        <f t="shared" si="30"/>
        <v>130235</v>
      </c>
      <c r="G175" s="9">
        <f t="shared" si="30"/>
        <v>30</v>
      </c>
      <c r="H175" s="9">
        <f t="shared" si="30"/>
        <v>286887</v>
      </c>
    </row>
    <row r="176" spans="1:8" ht="12.75">
      <c r="A176" s="11" t="s">
        <v>48</v>
      </c>
      <c r="B176" s="15">
        <v>4607</v>
      </c>
      <c r="C176" s="15">
        <v>2959</v>
      </c>
      <c r="D176" s="15">
        <v>17145</v>
      </c>
      <c r="E176" s="15">
        <v>1047</v>
      </c>
      <c r="F176" s="15">
        <v>1</v>
      </c>
      <c r="G176" s="15">
        <v>0</v>
      </c>
      <c r="H176" s="15">
        <v>25759</v>
      </c>
    </row>
    <row r="177" spans="1:8" ht="12.75">
      <c r="A177" s="11" t="s">
        <v>49</v>
      </c>
      <c r="B177" s="15">
        <v>14180</v>
      </c>
      <c r="C177" s="15">
        <v>1334</v>
      </c>
      <c r="D177" s="15">
        <v>9837</v>
      </c>
      <c r="E177" s="15">
        <v>0</v>
      </c>
      <c r="F177" s="15">
        <v>38095</v>
      </c>
      <c r="G177" s="15">
        <v>3</v>
      </c>
      <c r="H177" s="15">
        <v>63449</v>
      </c>
    </row>
    <row r="178" spans="1:8" ht="12.75">
      <c r="A178" s="11" t="s">
        <v>50</v>
      </c>
      <c r="B178" s="15">
        <v>17284</v>
      </c>
      <c r="C178" s="15">
        <v>18297</v>
      </c>
      <c r="D178" s="15">
        <v>66817</v>
      </c>
      <c r="E178" s="15">
        <v>3114</v>
      </c>
      <c r="F178" s="15">
        <v>92139</v>
      </c>
      <c r="G178" s="15">
        <v>27</v>
      </c>
      <c r="H178" s="15">
        <v>197679</v>
      </c>
    </row>
    <row r="179" spans="1:8" ht="12.75">
      <c r="A179" s="8" t="s">
        <v>51</v>
      </c>
      <c r="B179" s="9">
        <f aca="true" t="shared" si="31" ref="B179:H179">SUM(B145,B158,B175)</f>
        <v>16692961</v>
      </c>
      <c r="C179" s="9">
        <f t="shared" si="31"/>
        <v>2104274</v>
      </c>
      <c r="D179" s="9">
        <f t="shared" si="31"/>
        <v>27478231</v>
      </c>
      <c r="E179" s="9">
        <f t="shared" si="31"/>
        <v>11055273</v>
      </c>
      <c r="F179" s="9">
        <f t="shared" si="31"/>
        <v>5696945</v>
      </c>
      <c r="G179" s="9">
        <f t="shared" si="31"/>
        <v>2959755</v>
      </c>
      <c r="H179" s="9">
        <f t="shared" si="31"/>
        <v>65987440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94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H18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8.28125" style="0" customWidth="1"/>
    <col min="2" max="8" width="14.28125" style="0" customWidth="1"/>
  </cols>
  <sheetData>
    <row r="1" spans="1:8" ht="12.75">
      <c r="A1" t="s">
        <v>3</v>
      </c>
      <c r="H1" s="19" t="s">
        <v>60</v>
      </c>
    </row>
    <row r="2" spans="1:8" ht="12.75">
      <c r="A2" s="27" t="s">
        <v>4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95</v>
      </c>
      <c r="B3" s="27"/>
      <c r="C3" s="27"/>
      <c r="D3" s="27"/>
      <c r="E3" s="27"/>
      <c r="F3" s="27"/>
      <c r="G3" s="27"/>
      <c r="H3" s="27"/>
    </row>
    <row r="4" spans="1:8" ht="12.75">
      <c r="A4" s="31" t="s">
        <v>5</v>
      </c>
      <c r="B4" s="28"/>
      <c r="C4" s="28"/>
      <c r="D4" s="28"/>
      <c r="E4" s="28"/>
      <c r="F4" s="28"/>
      <c r="G4" s="28"/>
      <c r="H4" s="28"/>
    </row>
    <row r="6" spans="1:8" ht="12.75" customHeight="1">
      <c r="A6" s="29" t="s">
        <v>6</v>
      </c>
      <c r="B6" s="29" t="s">
        <v>7</v>
      </c>
      <c r="C6" s="29"/>
      <c r="D6" s="29"/>
      <c r="E6" s="29"/>
      <c r="F6" s="29"/>
      <c r="G6" s="6"/>
      <c r="H6" s="30" t="s">
        <v>8</v>
      </c>
    </row>
    <row r="7" spans="1:8" ht="12.75" customHeight="1">
      <c r="A7" s="29"/>
      <c r="B7" s="29" t="s">
        <v>9</v>
      </c>
      <c r="C7" s="29"/>
      <c r="D7" s="29" t="s">
        <v>10</v>
      </c>
      <c r="E7" s="29"/>
      <c r="F7" s="6"/>
      <c r="G7" s="30" t="s">
        <v>11</v>
      </c>
      <c r="H7" s="30"/>
    </row>
    <row r="8" spans="1:8" ht="12.75">
      <c r="A8" s="29"/>
      <c r="B8" s="29" t="s">
        <v>12</v>
      </c>
      <c r="C8" s="29" t="s">
        <v>13</v>
      </c>
      <c r="D8" s="29" t="s">
        <v>12</v>
      </c>
      <c r="E8" s="29"/>
      <c r="F8" s="29" t="s">
        <v>14</v>
      </c>
      <c r="G8" s="30"/>
      <c r="H8" s="30"/>
    </row>
    <row r="9" spans="1:8" ht="12.75">
      <c r="A9" s="29"/>
      <c r="B9" s="29"/>
      <c r="C9" s="29"/>
      <c r="D9" s="7" t="s">
        <v>15</v>
      </c>
      <c r="E9" s="7" t="s">
        <v>16</v>
      </c>
      <c r="F9" s="29"/>
      <c r="G9" s="29"/>
      <c r="H9" s="29"/>
    </row>
    <row r="10" spans="1:8" ht="12.75">
      <c r="A10" s="8" t="s">
        <v>17</v>
      </c>
      <c r="B10" s="9">
        <f aca="true" t="shared" si="0" ref="B10:H10">SUM(B11,B17)</f>
        <v>12898402</v>
      </c>
      <c r="C10" s="9">
        <f t="shared" si="0"/>
        <v>1841728</v>
      </c>
      <c r="D10" s="9">
        <f t="shared" si="0"/>
        <v>16205250</v>
      </c>
      <c r="E10" s="9">
        <f t="shared" si="0"/>
        <v>5808507</v>
      </c>
      <c r="F10" s="9">
        <f t="shared" si="0"/>
        <v>2982498</v>
      </c>
      <c r="G10" s="9">
        <f t="shared" si="0"/>
        <v>456073</v>
      </c>
      <c r="H10" s="9">
        <f t="shared" si="0"/>
        <v>40192458</v>
      </c>
    </row>
    <row r="11" spans="1:8" ht="12.75">
      <c r="A11" s="6" t="s">
        <v>18</v>
      </c>
      <c r="B11" s="10">
        <f aca="true" t="shared" si="1" ref="B11:H11">SUM(B12:B16)</f>
        <v>800803</v>
      </c>
      <c r="C11" s="10">
        <f t="shared" si="1"/>
        <v>13302</v>
      </c>
      <c r="D11" s="10">
        <f t="shared" si="1"/>
        <v>932832</v>
      </c>
      <c r="E11" s="10">
        <f t="shared" si="1"/>
        <v>11515</v>
      </c>
      <c r="F11" s="10">
        <f t="shared" si="1"/>
        <v>260463</v>
      </c>
      <c r="G11" s="10">
        <f t="shared" si="1"/>
        <v>187</v>
      </c>
      <c r="H11" s="10">
        <f t="shared" si="1"/>
        <v>2019101</v>
      </c>
    </row>
    <row r="12" spans="1:8" ht="12.75">
      <c r="A12" s="11" t="s">
        <v>19</v>
      </c>
      <c r="B12" s="10">
        <v>191489</v>
      </c>
      <c r="C12" s="10">
        <v>7325</v>
      </c>
      <c r="D12" s="10">
        <v>578348</v>
      </c>
      <c r="E12" s="10">
        <v>4446</v>
      </c>
      <c r="F12" s="10">
        <v>181892</v>
      </c>
      <c r="G12" s="10">
        <v>89</v>
      </c>
      <c r="H12" s="10">
        <v>963589</v>
      </c>
    </row>
    <row r="13" spans="1:8" ht="12.75">
      <c r="A13" s="11" t="s">
        <v>20</v>
      </c>
      <c r="B13" s="10">
        <v>59871</v>
      </c>
      <c r="C13" s="10">
        <v>5</v>
      </c>
      <c r="D13" s="10">
        <v>21768</v>
      </c>
      <c r="E13" s="10">
        <v>0</v>
      </c>
      <c r="F13" s="10">
        <v>4</v>
      </c>
      <c r="G13" s="10">
        <v>3</v>
      </c>
      <c r="H13" s="10">
        <v>81651</v>
      </c>
    </row>
    <row r="14" spans="1:8" ht="12.75">
      <c r="A14" s="11" t="s">
        <v>21</v>
      </c>
      <c r="B14" s="10">
        <v>150884</v>
      </c>
      <c r="C14" s="10">
        <v>5164</v>
      </c>
      <c r="D14" s="10">
        <v>307366</v>
      </c>
      <c r="E14" s="10">
        <v>6352</v>
      </c>
      <c r="F14" s="10">
        <v>78333</v>
      </c>
      <c r="G14" s="10">
        <v>68</v>
      </c>
      <c r="H14" s="10">
        <v>548167</v>
      </c>
    </row>
    <row r="15" spans="1:8" ht="12.75">
      <c r="A15" s="11" t="s">
        <v>22</v>
      </c>
      <c r="B15" s="10">
        <v>6032</v>
      </c>
      <c r="C15" s="10">
        <v>768</v>
      </c>
      <c r="D15" s="10">
        <v>409</v>
      </c>
      <c r="E15" s="10">
        <v>684</v>
      </c>
      <c r="F15" s="10">
        <v>140</v>
      </c>
      <c r="G15" s="10">
        <v>0</v>
      </c>
      <c r="H15" s="10">
        <v>8033</v>
      </c>
    </row>
    <row r="16" spans="1:8" ht="12.75">
      <c r="A16" s="11" t="s">
        <v>23</v>
      </c>
      <c r="B16" s="10">
        <v>392527</v>
      </c>
      <c r="C16" s="10">
        <v>40</v>
      </c>
      <c r="D16" s="10">
        <v>24941</v>
      </c>
      <c r="E16" s="10">
        <v>33</v>
      </c>
      <c r="F16" s="10">
        <v>94</v>
      </c>
      <c r="G16" s="10">
        <v>27</v>
      </c>
      <c r="H16" s="10">
        <v>417661</v>
      </c>
    </row>
    <row r="17" spans="1:8" ht="12.75">
      <c r="A17" s="6" t="s">
        <v>24</v>
      </c>
      <c r="B17" s="10">
        <f aca="true" t="shared" si="2" ref="B17:H17">SUM(B18:B22)</f>
        <v>12097599</v>
      </c>
      <c r="C17" s="10">
        <f t="shared" si="2"/>
        <v>1828426</v>
      </c>
      <c r="D17" s="10">
        <f t="shared" si="2"/>
        <v>15272418</v>
      </c>
      <c r="E17" s="10">
        <f t="shared" si="2"/>
        <v>5796992</v>
      </c>
      <c r="F17" s="10">
        <f t="shared" si="2"/>
        <v>2722035</v>
      </c>
      <c r="G17" s="10">
        <f t="shared" si="2"/>
        <v>455886</v>
      </c>
      <c r="H17" s="10">
        <f t="shared" si="2"/>
        <v>38173357</v>
      </c>
    </row>
    <row r="18" spans="1:8" ht="12.75">
      <c r="A18" s="11" t="s">
        <v>25</v>
      </c>
      <c r="B18" s="10">
        <v>12</v>
      </c>
      <c r="C18" s="10">
        <v>2</v>
      </c>
      <c r="D18" s="10">
        <v>15</v>
      </c>
      <c r="E18" s="10">
        <v>6</v>
      </c>
      <c r="F18" s="10">
        <v>3</v>
      </c>
      <c r="G18" s="10">
        <v>0</v>
      </c>
      <c r="H18" s="10">
        <v>38</v>
      </c>
    </row>
    <row r="19" spans="1:8" ht="12.75">
      <c r="A19" s="11" t="s">
        <v>26</v>
      </c>
      <c r="B19" s="10">
        <v>6681972</v>
      </c>
      <c r="C19" s="10">
        <v>1647530</v>
      </c>
      <c r="D19" s="10">
        <v>8954628</v>
      </c>
      <c r="E19" s="10">
        <v>2633696</v>
      </c>
      <c r="F19" s="10">
        <v>2193541</v>
      </c>
      <c r="G19" s="10">
        <v>67447</v>
      </c>
      <c r="H19" s="10">
        <v>22178813</v>
      </c>
    </row>
    <row r="20" spans="1:8" ht="12.75">
      <c r="A20" s="11" t="s">
        <v>27</v>
      </c>
      <c r="B20" s="10">
        <v>79410</v>
      </c>
      <c r="C20" s="10">
        <v>411</v>
      </c>
      <c r="D20" s="10">
        <v>1250974</v>
      </c>
      <c r="E20" s="10">
        <v>2630664</v>
      </c>
      <c r="F20" s="10">
        <v>9</v>
      </c>
      <c r="G20" s="10">
        <v>0</v>
      </c>
      <c r="H20" s="10">
        <v>3961468</v>
      </c>
    </row>
    <row r="21" spans="1:8" ht="12.75">
      <c r="A21" s="11" t="s">
        <v>28</v>
      </c>
      <c r="B21" s="10">
        <v>268874</v>
      </c>
      <c r="C21" s="10">
        <v>41517</v>
      </c>
      <c r="D21" s="10">
        <v>708357</v>
      </c>
      <c r="E21" s="10">
        <v>37737</v>
      </c>
      <c r="F21" s="10">
        <v>40107</v>
      </c>
      <c r="G21" s="10">
        <v>1909</v>
      </c>
      <c r="H21" s="10">
        <v>1098502</v>
      </c>
    </row>
    <row r="22" spans="1:8" ht="12.75">
      <c r="A22" s="11" t="s">
        <v>29</v>
      </c>
      <c r="B22" s="10">
        <v>5067331</v>
      </c>
      <c r="C22" s="10">
        <v>138966</v>
      </c>
      <c r="D22" s="10">
        <v>4358444</v>
      </c>
      <c r="E22" s="10">
        <v>494889</v>
      </c>
      <c r="F22" s="10">
        <v>488375</v>
      </c>
      <c r="G22" s="10">
        <v>386530</v>
      </c>
      <c r="H22" s="10">
        <v>10934536</v>
      </c>
    </row>
    <row r="23" spans="1:8" ht="12.75">
      <c r="A23" s="8" t="s">
        <v>30</v>
      </c>
      <c r="B23" s="9">
        <f aca="true" t="shared" si="3" ref="B23:H23">SUM(B24,B29)</f>
        <v>546496</v>
      </c>
      <c r="C23" s="9">
        <f t="shared" si="3"/>
        <v>124959</v>
      </c>
      <c r="D23" s="9">
        <f t="shared" si="3"/>
        <v>10482243</v>
      </c>
      <c r="E23" s="9">
        <f t="shared" si="3"/>
        <v>3085631</v>
      </c>
      <c r="F23" s="9">
        <f t="shared" si="3"/>
        <v>856612</v>
      </c>
      <c r="G23" s="9">
        <f t="shared" si="3"/>
        <v>43</v>
      </c>
      <c r="H23" s="9">
        <f t="shared" si="3"/>
        <v>15095989</v>
      </c>
    </row>
    <row r="24" spans="1:8" ht="12.75">
      <c r="A24" s="6" t="s">
        <v>31</v>
      </c>
      <c r="B24" s="10">
        <f aca="true" t="shared" si="4" ref="B24:H24">SUM(B25:B28)</f>
        <v>710</v>
      </c>
      <c r="C24" s="10">
        <f t="shared" si="4"/>
        <v>2</v>
      </c>
      <c r="D24" s="10">
        <f t="shared" si="4"/>
        <v>969102</v>
      </c>
      <c r="E24" s="10">
        <f t="shared" si="4"/>
        <v>106529</v>
      </c>
      <c r="F24" s="10">
        <f t="shared" si="4"/>
        <v>9</v>
      </c>
      <c r="G24" s="10">
        <f t="shared" si="4"/>
        <v>2</v>
      </c>
      <c r="H24" s="10">
        <f t="shared" si="4"/>
        <v>1076354</v>
      </c>
    </row>
    <row r="25" spans="1:8" ht="12.75">
      <c r="A25" s="11" t="s">
        <v>32</v>
      </c>
      <c r="B25" s="10">
        <v>287</v>
      </c>
      <c r="C25" s="10">
        <v>2</v>
      </c>
      <c r="D25" s="10">
        <v>97</v>
      </c>
      <c r="E25" s="10">
        <v>0</v>
      </c>
      <c r="F25" s="10">
        <v>0</v>
      </c>
      <c r="G25" s="10">
        <v>2</v>
      </c>
      <c r="H25" s="10">
        <v>389</v>
      </c>
    </row>
    <row r="26" spans="1:8" ht="12.75">
      <c r="A26" s="11" t="s">
        <v>33</v>
      </c>
      <c r="B26" s="10">
        <v>348</v>
      </c>
      <c r="C26" s="10">
        <v>0</v>
      </c>
      <c r="D26" s="10">
        <v>709377</v>
      </c>
      <c r="E26" s="10">
        <v>34596</v>
      </c>
      <c r="F26" s="10">
        <v>9</v>
      </c>
      <c r="G26" s="10">
        <v>0</v>
      </c>
      <c r="H26" s="10">
        <v>744329</v>
      </c>
    </row>
    <row r="27" spans="1:8" ht="12.75">
      <c r="A27" s="11" t="s">
        <v>34</v>
      </c>
      <c r="B27" s="10">
        <v>2</v>
      </c>
      <c r="C27" s="10">
        <v>0</v>
      </c>
      <c r="D27" s="10">
        <v>202425</v>
      </c>
      <c r="E27" s="10">
        <v>69417</v>
      </c>
      <c r="F27" s="10">
        <v>0</v>
      </c>
      <c r="G27" s="10">
        <v>0</v>
      </c>
      <c r="H27" s="10">
        <v>271844</v>
      </c>
    </row>
    <row r="28" spans="1:8" ht="12.75">
      <c r="A28" s="11" t="s">
        <v>35</v>
      </c>
      <c r="B28" s="10">
        <v>73</v>
      </c>
      <c r="C28" s="10">
        <v>0</v>
      </c>
      <c r="D28" s="10">
        <v>57203</v>
      </c>
      <c r="E28" s="10">
        <v>2516</v>
      </c>
      <c r="F28" s="10">
        <v>0</v>
      </c>
      <c r="G28" s="10">
        <v>0</v>
      </c>
      <c r="H28" s="10">
        <v>59792</v>
      </c>
    </row>
    <row r="29" spans="1:8" ht="12.75">
      <c r="A29" s="12" t="s">
        <v>36</v>
      </c>
      <c r="B29" s="10">
        <f aca="true" t="shared" si="5" ref="B29:H29">SUM(B30:B39)</f>
        <v>545786</v>
      </c>
      <c r="C29" s="10">
        <f t="shared" si="5"/>
        <v>124957</v>
      </c>
      <c r="D29" s="10">
        <f t="shared" si="5"/>
        <v>9513141</v>
      </c>
      <c r="E29" s="10">
        <f t="shared" si="5"/>
        <v>2979102</v>
      </c>
      <c r="F29" s="10">
        <f t="shared" si="5"/>
        <v>856603</v>
      </c>
      <c r="G29" s="10">
        <f t="shared" si="5"/>
        <v>41</v>
      </c>
      <c r="H29" s="10">
        <f t="shared" si="5"/>
        <v>14019635</v>
      </c>
    </row>
    <row r="30" spans="1:8" ht="12.75">
      <c r="A30" s="11" t="s">
        <v>37</v>
      </c>
      <c r="B30" s="10">
        <v>137817</v>
      </c>
      <c r="C30" s="10">
        <v>4470</v>
      </c>
      <c r="D30" s="10">
        <v>731903</v>
      </c>
      <c r="E30" s="10">
        <v>300587</v>
      </c>
      <c r="F30" s="10">
        <v>16364</v>
      </c>
      <c r="G30" s="10">
        <v>0</v>
      </c>
      <c r="H30" s="10">
        <v>1191142</v>
      </c>
    </row>
    <row r="31" spans="1:8" ht="12.75">
      <c r="A31" s="11" t="s">
        <v>38</v>
      </c>
      <c r="B31" s="10">
        <v>101507</v>
      </c>
      <c r="C31" s="10">
        <v>8708</v>
      </c>
      <c r="D31" s="10">
        <v>1733568</v>
      </c>
      <c r="E31" s="10">
        <v>488194</v>
      </c>
      <c r="F31" s="10">
        <v>84008</v>
      </c>
      <c r="G31" s="10">
        <v>0</v>
      </c>
      <c r="H31" s="10">
        <v>2415986</v>
      </c>
    </row>
    <row r="32" spans="1:8" ht="12.75">
      <c r="A32" s="11" t="s">
        <v>39</v>
      </c>
      <c r="B32" s="10">
        <v>12134</v>
      </c>
      <c r="C32" s="10">
        <v>0</v>
      </c>
      <c r="D32" s="10">
        <v>1069</v>
      </c>
      <c r="E32" s="10">
        <v>0</v>
      </c>
      <c r="F32" s="10">
        <v>46</v>
      </c>
      <c r="G32" s="10">
        <v>0</v>
      </c>
      <c r="H32" s="10">
        <v>13250</v>
      </c>
    </row>
    <row r="33" spans="1:8" ht="12.75">
      <c r="A33" s="11" t="s">
        <v>40</v>
      </c>
      <c r="B33" s="10">
        <v>34076</v>
      </c>
      <c r="C33" s="10">
        <v>26148</v>
      </c>
      <c r="D33" s="10">
        <v>3265401</v>
      </c>
      <c r="E33" s="10">
        <v>1181058</v>
      </c>
      <c r="F33" s="10">
        <v>157571</v>
      </c>
      <c r="G33" s="10">
        <v>0</v>
      </c>
      <c r="H33" s="10">
        <v>4664254</v>
      </c>
    </row>
    <row r="34" spans="1:8" ht="12.75">
      <c r="A34" s="11" t="s">
        <v>41</v>
      </c>
      <c r="B34" s="10">
        <v>66323</v>
      </c>
      <c r="C34" s="10">
        <v>8056</v>
      </c>
      <c r="D34" s="10">
        <v>119674</v>
      </c>
      <c r="E34" s="10">
        <v>118840</v>
      </c>
      <c r="F34" s="10">
        <v>1922</v>
      </c>
      <c r="G34" s="10">
        <v>0</v>
      </c>
      <c r="H34" s="10">
        <v>314814</v>
      </c>
    </row>
    <row r="35" spans="1:8" ht="12.75">
      <c r="A35" s="11" t="s">
        <v>42</v>
      </c>
      <c r="B35" s="10">
        <v>54428</v>
      </c>
      <c r="C35" s="10">
        <v>55184</v>
      </c>
      <c r="D35" s="10">
        <v>2585501</v>
      </c>
      <c r="E35" s="10">
        <v>192748</v>
      </c>
      <c r="F35" s="10">
        <v>571411</v>
      </c>
      <c r="G35" s="10">
        <v>1</v>
      </c>
      <c r="H35" s="10">
        <v>3459273</v>
      </c>
    </row>
    <row r="36" spans="1:8" ht="12.75">
      <c r="A36" s="11" t="s">
        <v>43</v>
      </c>
      <c r="B36" s="10">
        <v>1342</v>
      </c>
      <c r="C36" s="10">
        <v>42</v>
      </c>
      <c r="D36" s="10">
        <v>516</v>
      </c>
      <c r="E36" s="10">
        <v>13528</v>
      </c>
      <c r="F36" s="10">
        <v>112</v>
      </c>
      <c r="G36" s="10">
        <v>0</v>
      </c>
      <c r="H36" s="10">
        <v>15541</v>
      </c>
    </row>
    <row r="37" spans="1:8" ht="12.75">
      <c r="A37" s="11" t="s">
        <v>44</v>
      </c>
      <c r="B37" s="10">
        <v>2964</v>
      </c>
      <c r="C37" s="10">
        <v>86</v>
      </c>
      <c r="D37" s="10">
        <v>8002</v>
      </c>
      <c r="E37" s="10">
        <v>94</v>
      </c>
      <c r="F37" s="10">
        <v>7008</v>
      </c>
      <c r="G37" s="10">
        <v>10</v>
      </c>
      <c r="H37" s="10">
        <v>18166</v>
      </c>
    </row>
    <row r="38" spans="1:8" ht="12.75">
      <c r="A38" s="11" t="s">
        <v>45</v>
      </c>
      <c r="B38" s="10">
        <v>1292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1292</v>
      </c>
    </row>
    <row r="39" spans="1:8" ht="12.75">
      <c r="A39" s="11" t="s">
        <v>46</v>
      </c>
      <c r="B39" s="10">
        <v>133903</v>
      </c>
      <c r="C39" s="10">
        <v>22263</v>
      </c>
      <c r="D39" s="10">
        <v>1067507</v>
      </c>
      <c r="E39" s="10">
        <v>684053</v>
      </c>
      <c r="F39" s="10">
        <v>18161</v>
      </c>
      <c r="G39" s="10">
        <v>30</v>
      </c>
      <c r="H39" s="10">
        <v>1925917</v>
      </c>
    </row>
    <row r="40" spans="1:8" ht="12.75">
      <c r="A40" s="8" t="s">
        <v>47</v>
      </c>
      <c r="B40" s="9">
        <f aca="true" t="shared" si="6" ref="B40:H40">SUM(B41:B43)</f>
        <v>41243</v>
      </c>
      <c r="C40" s="9">
        <f t="shared" si="6"/>
        <v>26098</v>
      </c>
      <c r="D40" s="9">
        <f t="shared" si="6"/>
        <v>88345</v>
      </c>
      <c r="E40" s="9">
        <f t="shared" si="6"/>
        <v>6778</v>
      </c>
      <c r="F40" s="9">
        <f t="shared" si="6"/>
        <v>122790</v>
      </c>
      <c r="G40" s="9">
        <f t="shared" si="6"/>
        <v>16</v>
      </c>
      <c r="H40" s="9">
        <f t="shared" si="6"/>
        <v>285267</v>
      </c>
    </row>
    <row r="41" spans="1:8" ht="12.75">
      <c r="A41" s="11" t="s">
        <v>48</v>
      </c>
      <c r="B41" s="10">
        <v>5471</v>
      </c>
      <c r="C41" s="10">
        <v>2866</v>
      </c>
      <c r="D41" s="10">
        <v>12083</v>
      </c>
      <c r="E41" s="10">
        <v>2440</v>
      </c>
      <c r="F41" s="10">
        <v>0</v>
      </c>
      <c r="G41" s="10">
        <v>0</v>
      </c>
      <c r="H41" s="10">
        <v>22860</v>
      </c>
    </row>
    <row r="42" spans="1:8" ht="12.75">
      <c r="A42" s="11" t="s">
        <v>49</v>
      </c>
      <c r="B42" s="10">
        <v>18333</v>
      </c>
      <c r="C42" s="10">
        <v>1614</v>
      </c>
      <c r="D42" s="10">
        <v>9888</v>
      </c>
      <c r="E42" s="10">
        <v>0</v>
      </c>
      <c r="F42" s="10">
        <v>31454</v>
      </c>
      <c r="G42" s="10">
        <v>1</v>
      </c>
      <c r="H42" s="10">
        <v>61288</v>
      </c>
    </row>
    <row r="43" spans="1:8" ht="12.75">
      <c r="A43" s="11" t="s">
        <v>50</v>
      </c>
      <c r="B43" s="10">
        <v>17439</v>
      </c>
      <c r="C43" s="10">
        <v>21618</v>
      </c>
      <c r="D43" s="10">
        <v>66374</v>
      </c>
      <c r="E43" s="10">
        <v>4338</v>
      </c>
      <c r="F43" s="10">
        <v>91336</v>
      </c>
      <c r="G43" s="10">
        <v>15</v>
      </c>
      <c r="H43" s="10">
        <v>201119</v>
      </c>
    </row>
    <row r="44" spans="1:8" ht="12.75">
      <c r="A44" s="8" t="s">
        <v>51</v>
      </c>
      <c r="B44" s="9">
        <f aca="true" t="shared" si="7" ref="B44:H44">SUM(B10,B23,B40)</f>
        <v>13486141</v>
      </c>
      <c r="C44" s="9">
        <f t="shared" si="7"/>
        <v>1992785</v>
      </c>
      <c r="D44" s="9">
        <f t="shared" si="7"/>
        <v>26775838</v>
      </c>
      <c r="E44" s="9">
        <f t="shared" si="7"/>
        <v>8900916</v>
      </c>
      <c r="F44" s="9">
        <f t="shared" si="7"/>
        <v>3961900</v>
      </c>
      <c r="G44" s="9">
        <f t="shared" si="7"/>
        <v>456132</v>
      </c>
      <c r="H44" s="9">
        <f t="shared" si="7"/>
        <v>55573714</v>
      </c>
    </row>
    <row r="47" spans="1:8" ht="12.75">
      <c r="A47" s="27" t="s">
        <v>4</v>
      </c>
      <c r="B47" s="27"/>
      <c r="C47" s="27"/>
      <c r="D47" s="27"/>
      <c r="E47" s="27"/>
      <c r="F47" s="27"/>
      <c r="G47" s="27"/>
      <c r="H47" s="27"/>
    </row>
    <row r="48" spans="1:8" ht="12.75">
      <c r="A48" s="27" t="s">
        <v>112</v>
      </c>
      <c r="B48" s="27"/>
      <c r="C48" s="27"/>
      <c r="D48" s="27"/>
      <c r="E48" s="27"/>
      <c r="F48" s="27"/>
      <c r="G48" s="27"/>
      <c r="H48" s="27"/>
    </row>
    <row r="49" spans="1:8" ht="12.75">
      <c r="A49" s="28" t="s">
        <v>5</v>
      </c>
      <c r="B49" s="28"/>
      <c r="C49" s="28"/>
      <c r="D49" s="28"/>
      <c r="E49" s="28"/>
      <c r="F49" s="28"/>
      <c r="G49" s="28"/>
      <c r="H49" s="28"/>
    </row>
    <row r="51" spans="1:8" ht="12.75" customHeight="1">
      <c r="A51" s="25" t="s">
        <v>6</v>
      </c>
      <c r="B51" s="25" t="s">
        <v>7</v>
      </c>
      <c r="C51" s="25"/>
      <c r="D51" s="25"/>
      <c r="E51" s="25"/>
      <c r="F51" s="25"/>
      <c r="G51" s="13"/>
      <c r="H51" s="26" t="s">
        <v>8</v>
      </c>
    </row>
    <row r="52" spans="1:8" ht="12.75" customHeight="1">
      <c r="A52" s="25"/>
      <c r="B52" s="25" t="s">
        <v>9</v>
      </c>
      <c r="C52" s="25"/>
      <c r="D52" s="25" t="s">
        <v>10</v>
      </c>
      <c r="E52" s="25"/>
      <c r="F52" s="13"/>
      <c r="G52" s="26" t="s">
        <v>11</v>
      </c>
      <c r="H52" s="26"/>
    </row>
    <row r="53" spans="1:8" ht="12.75">
      <c r="A53" s="25"/>
      <c r="B53" s="25" t="s">
        <v>12</v>
      </c>
      <c r="C53" s="25" t="s">
        <v>13</v>
      </c>
      <c r="D53" s="25" t="s">
        <v>12</v>
      </c>
      <c r="E53" s="25"/>
      <c r="F53" s="25" t="s">
        <v>14</v>
      </c>
      <c r="G53" s="26"/>
      <c r="H53" s="26"/>
    </row>
    <row r="54" spans="1:8" ht="12.75">
      <c r="A54" s="25"/>
      <c r="B54" s="25"/>
      <c r="C54" s="25"/>
      <c r="D54" s="14" t="s">
        <v>15</v>
      </c>
      <c r="E54" s="14" t="s">
        <v>16</v>
      </c>
      <c r="F54" s="25"/>
      <c r="G54" s="25"/>
      <c r="H54" s="25"/>
    </row>
    <row r="55" spans="1:8" ht="12.75">
      <c r="A55" s="8" t="s">
        <v>17</v>
      </c>
      <c r="B55" s="9">
        <f aca="true" t="shared" si="8" ref="B55:H55">SUM(B56,B62)</f>
        <v>3177851</v>
      </c>
      <c r="C55" s="9">
        <f t="shared" si="8"/>
        <v>119105</v>
      </c>
      <c r="D55" s="9">
        <f t="shared" si="8"/>
        <v>2256691</v>
      </c>
      <c r="E55" s="9">
        <f t="shared" si="8"/>
        <v>1356593</v>
      </c>
      <c r="F55" s="9">
        <f t="shared" si="8"/>
        <v>897743</v>
      </c>
      <c r="G55" s="9">
        <f t="shared" si="8"/>
        <v>2502388</v>
      </c>
      <c r="H55" s="9">
        <f t="shared" si="8"/>
        <v>10310371</v>
      </c>
    </row>
    <row r="56" spans="1:8" ht="12.75">
      <c r="A56" s="6" t="s">
        <v>18</v>
      </c>
      <c r="B56" s="15">
        <f aca="true" t="shared" si="9" ref="B56:H56">SUM(B57:B61)</f>
        <v>1854825</v>
      </c>
      <c r="C56" s="15">
        <f t="shared" si="9"/>
        <v>86613</v>
      </c>
      <c r="D56" s="15">
        <f t="shared" si="9"/>
        <v>738517</v>
      </c>
      <c r="E56" s="15">
        <f t="shared" si="9"/>
        <v>401468</v>
      </c>
      <c r="F56" s="15">
        <f t="shared" si="9"/>
        <v>471178</v>
      </c>
      <c r="G56" s="15">
        <f t="shared" si="9"/>
        <v>15411</v>
      </c>
      <c r="H56" s="15">
        <f t="shared" si="9"/>
        <v>3568013</v>
      </c>
    </row>
    <row r="57" spans="1:8" ht="12.75">
      <c r="A57" s="11" t="s">
        <v>19</v>
      </c>
      <c r="B57" s="15">
        <v>1480890</v>
      </c>
      <c r="C57" s="15">
        <v>86334</v>
      </c>
      <c r="D57" s="15">
        <v>721025</v>
      </c>
      <c r="E57" s="15">
        <v>366261</v>
      </c>
      <c r="F57" s="15">
        <v>438656</v>
      </c>
      <c r="G57" s="15">
        <v>14000</v>
      </c>
      <c r="H57" s="15">
        <v>3107166</v>
      </c>
    </row>
    <row r="58" spans="1:8" ht="12.75">
      <c r="A58" s="11" t="s">
        <v>20</v>
      </c>
      <c r="B58" s="15">
        <v>22</v>
      </c>
      <c r="C58" s="15">
        <v>0</v>
      </c>
      <c r="D58" s="15">
        <v>8930</v>
      </c>
      <c r="E58" s="15">
        <v>34073</v>
      </c>
      <c r="F58" s="15">
        <v>20916</v>
      </c>
      <c r="G58" s="15">
        <v>33</v>
      </c>
      <c r="H58" s="15">
        <v>63974</v>
      </c>
    </row>
    <row r="59" spans="1:8" ht="12.75">
      <c r="A59" s="11" t="s">
        <v>21</v>
      </c>
      <c r="B59" s="15">
        <v>65245</v>
      </c>
      <c r="C59" s="15">
        <v>279</v>
      </c>
      <c r="D59" s="15">
        <v>869</v>
      </c>
      <c r="E59" s="15">
        <v>455</v>
      </c>
      <c r="F59" s="15">
        <v>18</v>
      </c>
      <c r="G59" s="15">
        <v>474</v>
      </c>
      <c r="H59" s="15">
        <v>67341</v>
      </c>
    </row>
    <row r="60" spans="1:8" ht="12.75">
      <c r="A60" s="11" t="s">
        <v>22</v>
      </c>
      <c r="B60" s="15">
        <v>46</v>
      </c>
      <c r="C60" s="15">
        <v>0</v>
      </c>
      <c r="D60" s="15">
        <v>30</v>
      </c>
      <c r="E60" s="15">
        <v>4</v>
      </c>
      <c r="F60" s="15">
        <v>11588</v>
      </c>
      <c r="G60" s="15">
        <v>34</v>
      </c>
      <c r="H60" s="15">
        <v>11702</v>
      </c>
    </row>
    <row r="61" spans="1:8" ht="12.75">
      <c r="A61" s="11" t="s">
        <v>23</v>
      </c>
      <c r="B61" s="15">
        <v>308622</v>
      </c>
      <c r="C61" s="15">
        <v>0</v>
      </c>
      <c r="D61" s="15">
        <v>7663</v>
      </c>
      <c r="E61" s="15">
        <v>675</v>
      </c>
      <c r="F61" s="15">
        <v>0</v>
      </c>
      <c r="G61" s="15">
        <v>870</v>
      </c>
      <c r="H61" s="15">
        <v>317830</v>
      </c>
    </row>
    <row r="62" spans="1:8" ht="12.75">
      <c r="A62" s="6" t="s">
        <v>24</v>
      </c>
      <c r="B62" s="15">
        <f aca="true" t="shared" si="10" ref="B62:H62">SUM(B63:B67)</f>
        <v>1323026</v>
      </c>
      <c r="C62" s="15">
        <f t="shared" si="10"/>
        <v>32492</v>
      </c>
      <c r="D62" s="15">
        <f t="shared" si="10"/>
        <v>1518174</v>
      </c>
      <c r="E62" s="15">
        <f t="shared" si="10"/>
        <v>955125</v>
      </c>
      <c r="F62" s="15">
        <f t="shared" si="10"/>
        <v>426565</v>
      </c>
      <c r="G62" s="15">
        <f t="shared" si="10"/>
        <v>2486977</v>
      </c>
      <c r="H62" s="15">
        <f t="shared" si="10"/>
        <v>6742358</v>
      </c>
    </row>
    <row r="63" spans="1:8" ht="12.75">
      <c r="A63" s="11" t="s">
        <v>25</v>
      </c>
      <c r="B63" s="15">
        <v>1</v>
      </c>
      <c r="C63" s="15">
        <v>0</v>
      </c>
      <c r="D63" s="15">
        <v>2</v>
      </c>
      <c r="E63" s="15">
        <v>1</v>
      </c>
      <c r="F63" s="15">
        <v>0</v>
      </c>
      <c r="G63" s="15">
        <v>2</v>
      </c>
      <c r="H63" s="15">
        <v>7</v>
      </c>
    </row>
    <row r="64" spans="1:8" ht="12.75">
      <c r="A64" s="11" t="s">
        <v>26</v>
      </c>
      <c r="B64" s="15">
        <v>258990</v>
      </c>
      <c r="C64" s="15">
        <v>19275</v>
      </c>
      <c r="D64" s="15">
        <v>661453</v>
      </c>
      <c r="E64" s="15">
        <v>349990</v>
      </c>
      <c r="F64" s="15">
        <v>372437</v>
      </c>
      <c r="G64" s="15">
        <v>14242</v>
      </c>
      <c r="H64" s="15">
        <v>1676387</v>
      </c>
    </row>
    <row r="65" spans="1:8" ht="12.75">
      <c r="A65" s="11" t="s">
        <v>27</v>
      </c>
      <c r="B65" s="15">
        <v>9053</v>
      </c>
      <c r="C65" s="15">
        <v>0</v>
      </c>
      <c r="D65" s="15">
        <v>120774</v>
      </c>
      <c r="E65" s="15">
        <v>560332</v>
      </c>
      <c r="F65" s="15">
        <v>0</v>
      </c>
      <c r="G65" s="15">
        <v>54</v>
      </c>
      <c r="H65" s="15">
        <v>690213</v>
      </c>
    </row>
    <row r="66" spans="1:8" ht="12.75">
      <c r="A66" s="11" t="s">
        <v>28</v>
      </c>
      <c r="B66" s="10">
        <v>17350</v>
      </c>
      <c r="C66" s="10">
        <v>25</v>
      </c>
      <c r="D66" s="10">
        <v>7494</v>
      </c>
      <c r="E66" s="10">
        <v>2574</v>
      </c>
      <c r="F66" s="10">
        <v>229</v>
      </c>
      <c r="G66" s="10">
        <v>27828</v>
      </c>
      <c r="H66" s="10">
        <v>55499</v>
      </c>
    </row>
    <row r="67" spans="1:8" ht="12.75">
      <c r="A67" s="11" t="s">
        <v>29</v>
      </c>
      <c r="B67" s="15">
        <v>1037632</v>
      </c>
      <c r="C67" s="15">
        <v>13192</v>
      </c>
      <c r="D67" s="15">
        <v>728451</v>
      </c>
      <c r="E67" s="15">
        <v>42228</v>
      </c>
      <c r="F67" s="15">
        <v>53899</v>
      </c>
      <c r="G67" s="15">
        <v>2444851</v>
      </c>
      <c r="H67" s="15">
        <v>4320252</v>
      </c>
    </row>
    <row r="68" spans="1:8" ht="12.75">
      <c r="A68" s="8" t="s">
        <v>30</v>
      </c>
      <c r="B68" s="9">
        <f aca="true" t="shared" si="11" ref="B68:H68">SUM(B69,B74)</f>
        <v>36871</v>
      </c>
      <c r="C68" s="9">
        <f t="shared" si="11"/>
        <v>68</v>
      </c>
      <c r="D68" s="9">
        <f t="shared" si="11"/>
        <v>410383</v>
      </c>
      <c r="E68" s="9">
        <f t="shared" si="11"/>
        <v>426876</v>
      </c>
      <c r="F68" s="9">
        <f t="shared" si="11"/>
        <v>583042</v>
      </c>
      <c r="G68" s="9">
        <f t="shared" si="11"/>
        <v>668</v>
      </c>
      <c r="H68" s="9">
        <f t="shared" si="11"/>
        <v>1457909</v>
      </c>
    </row>
    <row r="69" spans="1:8" ht="12.75">
      <c r="A69" s="6" t="s">
        <v>31</v>
      </c>
      <c r="B69" s="15">
        <f aca="true" t="shared" si="12" ref="B69:H69">SUM(B70:B73)</f>
        <v>16950</v>
      </c>
      <c r="C69" s="15">
        <f t="shared" si="12"/>
        <v>67</v>
      </c>
      <c r="D69" s="15">
        <f t="shared" si="12"/>
        <v>211611</v>
      </c>
      <c r="E69" s="15">
        <f t="shared" si="12"/>
        <v>149849</v>
      </c>
      <c r="F69" s="15">
        <f t="shared" si="12"/>
        <v>494846</v>
      </c>
      <c r="G69" s="15">
        <f t="shared" si="12"/>
        <v>37</v>
      </c>
      <c r="H69" s="15">
        <f t="shared" si="12"/>
        <v>873362</v>
      </c>
    </row>
    <row r="70" spans="1:8" ht="12.75">
      <c r="A70" s="11" t="s">
        <v>32</v>
      </c>
      <c r="B70" s="15">
        <v>142</v>
      </c>
      <c r="C70" s="15">
        <v>0</v>
      </c>
      <c r="D70" s="15">
        <v>0</v>
      </c>
      <c r="E70" s="15">
        <v>0</v>
      </c>
      <c r="F70" s="15">
        <v>0</v>
      </c>
      <c r="G70" s="15">
        <v>6</v>
      </c>
      <c r="H70" s="15">
        <v>149</v>
      </c>
    </row>
    <row r="71" spans="1:8" ht="12.75">
      <c r="A71" s="11" t="s">
        <v>33</v>
      </c>
      <c r="B71" s="15">
        <v>14651</v>
      </c>
      <c r="C71" s="15">
        <v>10</v>
      </c>
      <c r="D71" s="15">
        <v>2</v>
      </c>
      <c r="E71" s="15">
        <v>13</v>
      </c>
      <c r="F71" s="15">
        <v>475163</v>
      </c>
      <c r="G71" s="15">
        <v>31</v>
      </c>
      <c r="H71" s="15">
        <v>489871</v>
      </c>
    </row>
    <row r="72" spans="1:8" ht="12.75">
      <c r="A72" s="11" t="s">
        <v>34</v>
      </c>
      <c r="B72" s="15">
        <v>1637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1638</v>
      </c>
    </row>
    <row r="73" spans="1:8" ht="12.75">
      <c r="A73" s="11" t="s">
        <v>35</v>
      </c>
      <c r="B73" s="15">
        <v>520</v>
      </c>
      <c r="C73" s="15">
        <v>57</v>
      </c>
      <c r="D73" s="15">
        <v>211609</v>
      </c>
      <c r="E73" s="15">
        <v>149836</v>
      </c>
      <c r="F73" s="15">
        <v>19683</v>
      </c>
      <c r="G73" s="15">
        <v>0</v>
      </c>
      <c r="H73" s="15">
        <v>381704</v>
      </c>
    </row>
    <row r="74" spans="1:8" ht="12.75">
      <c r="A74" s="12" t="s">
        <v>36</v>
      </c>
      <c r="B74" s="10">
        <f aca="true" t="shared" si="13" ref="B74:H74">SUM(B75:B84)</f>
        <v>19921</v>
      </c>
      <c r="C74" s="10">
        <f t="shared" si="13"/>
        <v>1</v>
      </c>
      <c r="D74" s="10">
        <f t="shared" si="13"/>
        <v>198772</v>
      </c>
      <c r="E74" s="10">
        <f t="shared" si="13"/>
        <v>277027</v>
      </c>
      <c r="F74" s="10">
        <f t="shared" si="13"/>
        <v>88196</v>
      </c>
      <c r="G74" s="10">
        <f t="shared" si="13"/>
        <v>631</v>
      </c>
      <c r="H74" s="10">
        <f t="shared" si="13"/>
        <v>584547</v>
      </c>
    </row>
    <row r="75" spans="1:8" ht="12.75">
      <c r="A75" s="11" t="s">
        <v>37</v>
      </c>
      <c r="B75" s="15">
        <v>8109</v>
      </c>
      <c r="C75" s="15">
        <v>0</v>
      </c>
      <c r="D75" s="15">
        <v>2532</v>
      </c>
      <c r="E75" s="15">
        <v>95186</v>
      </c>
      <c r="F75" s="15">
        <v>31967</v>
      </c>
      <c r="G75" s="15">
        <v>20</v>
      </c>
      <c r="H75" s="15">
        <v>137814</v>
      </c>
    </row>
    <row r="76" spans="1:8" ht="12.75">
      <c r="A76" s="11" t="s">
        <v>38</v>
      </c>
      <c r="B76" s="15">
        <v>459</v>
      </c>
      <c r="C76" s="15">
        <v>0</v>
      </c>
      <c r="D76" s="15">
        <v>146784</v>
      </c>
      <c r="E76" s="15">
        <v>143841</v>
      </c>
      <c r="F76" s="15">
        <v>43130</v>
      </c>
      <c r="G76" s="15">
        <v>0</v>
      </c>
      <c r="H76" s="15">
        <v>334213</v>
      </c>
    </row>
    <row r="77" spans="1:8" ht="12.75">
      <c r="A77" s="11" t="s">
        <v>39</v>
      </c>
      <c r="B77" s="15">
        <v>7429</v>
      </c>
      <c r="C77" s="15">
        <v>0</v>
      </c>
      <c r="D77" s="15">
        <v>1476</v>
      </c>
      <c r="E77" s="15">
        <v>19</v>
      </c>
      <c r="F77" s="15">
        <v>0</v>
      </c>
      <c r="G77" s="15">
        <v>272</v>
      </c>
      <c r="H77" s="15">
        <v>9197</v>
      </c>
    </row>
    <row r="78" spans="1:8" ht="12.75">
      <c r="A78" s="11" t="s">
        <v>40</v>
      </c>
      <c r="B78" s="10">
        <v>163</v>
      </c>
      <c r="C78" s="10">
        <v>0</v>
      </c>
      <c r="D78" s="10">
        <v>12866</v>
      </c>
      <c r="E78" s="10">
        <v>10114</v>
      </c>
      <c r="F78" s="10">
        <v>1301</v>
      </c>
      <c r="G78" s="10">
        <v>0</v>
      </c>
      <c r="H78" s="10">
        <v>24444</v>
      </c>
    </row>
    <row r="79" spans="1:8" ht="12.75">
      <c r="A79" s="11" t="s">
        <v>41</v>
      </c>
      <c r="B79" s="10">
        <v>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7</v>
      </c>
    </row>
    <row r="80" spans="1:8" ht="12.75">
      <c r="A80" s="11" t="s">
        <v>42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>
      <c r="A81" s="11" t="s">
        <v>43</v>
      </c>
      <c r="B81" s="10">
        <v>52</v>
      </c>
      <c r="C81" s="10">
        <v>0</v>
      </c>
      <c r="D81" s="10">
        <v>239</v>
      </c>
      <c r="E81" s="10">
        <v>0</v>
      </c>
      <c r="F81" s="10">
        <v>0</v>
      </c>
      <c r="G81" s="10">
        <v>0</v>
      </c>
      <c r="H81" s="10">
        <v>291</v>
      </c>
    </row>
    <row r="82" spans="1:8" ht="12.75">
      <c r="A82" s="11" t="s">
        <v>44</v>
      </c>
      <c r="B82" s="10">
        <v>15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15</v>
      </c>
    </row>
    <row r="83" spans="1:8" ht="12.75">
      <c r="A83" s="11" t="s">
        <v>45</v>
      </c>
      <c r="B83" s="15">
        <v>29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29</v>
      </c>
    </row>
    <row r="84" spans="1:8" ht="12.75">
      <c r="A84" s="11" t="s">
        <v>46</v>
      </c>
      <c r="B84" s="15">
        <v>3658</v>
      </c>
      <c r="C84" s="15">
        <v>1</v>
      </c>
      <c r="D84" s="15">
        <v>34875</v>
      </c>
      <c r="E84" s="15">
        <v>27867</v>
      </c>
      <c r="F84" s="15">
        <v>11798</v>
      </c>
      <c r="G84" s="15">
        <v>339</v>
      </c>
      <c r="H84" s="15">
        <v>78537</v>
      </c>
    </row>
    <row r="85" spans="1:8" ht="12.75">
      <c r="A85" s="8" t="s">
        <v>47</v>
      </c>
      <c r="B85" s="9">
        <f aca="true" t="shared" si="14" ref="B85:H85">SUM(B86:B88)</f>
        <v>47</v>
      </c>
      <c r="C85" s="9">
        <f t="shared" si="14"/>
        <v>0</v>
      </c>
      <c r="D85" s="9">
        <f t="shared" si="14"/>
        <v>0</v>
      </c>
      <c r="E85" s="9">
        <f t="shared" si="14"/>
        <v>0</v>
      </c>
      <c r="F85" s="9">
        <f t="shared" si="14"/>
        <v>0</v>
      </c>
      <c r="G85" s="9">
        <f t="shared" si="14"/>
        <v>18</v>
      </c>
      <c r="H85" s="9">
        <f t="shared" si="14"/>
        <v>64</v>
      </c>
    </row>
    <row r="86" spans="1:8" ht="12.75">
      <c r="A86" s="11" t="s">
        <v>48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</row>
    <row r="87" spans="1:8" ht="12.75">
      <c r="A87" s="11" t="s">
        <v>49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3</v>
      </c>
      <c r="H87" s="15">
        <v>3</v>
      </c>
    </row>
    <row r="88" spans="1:8" ht="12.75">
      <c r="A88" s="11" t="s">
        <v>50</v>
      </c>
      <c r="B88" s="15">
        <v>47</v>
      </c>
      <c r="C88" s="15">
        <v>0</v>
      </c>
      <c r="D88" s="15">
        <v>0</v>
      </c>
      <c r="E88" s="15">
        <v>0</v>
      </c>
      <c r="F88" s="15">
        <v>0</v>
      </c>
      <c r="G88" s="15">
        <v>15</v>
      </c>
      <c r="H88" s="15">
        <v>61</v>
      </c>
    </row>
    <row r="89" spans="1:8" ht="12.75">
      <c r="A89" s="8" t="s">
        <v>51</v>
      </c>
      <c r="B89" s="9">
        <f aca="true" t="shared" si="15" ref="B89:H89">SUM(B55,B68,B85)</f>
        <v>3214769</v>
      </c>
      <c r="C89" s="9">
        <f t="shared" si="15"/>
        <v>119173</v>
      </c>
      <c r="D89" s="9">
        <f t="shared" si="15"/>
        <v>2667074</v>
      </c>
      <c r="E89" s="9">
        <f t="shared" si="15"/>
        <v>1783469</v>
      </c>
      <c r="F89" s="9">
        <f t="shared" si="15"/>
        <v>1480785</v>
      </c>
      <c r="G89" s="9">
        <f t="shared" si="15"/>
        <v>2503074</v>
      </c>
      <c r="H89" s="9">
        <f t="shared" si="15"/>
        <v>11768344</v>
      </c>
    </row>
    <row r="92" spans="1:8" ht="12.75">
      <c r="A92" s="27" t="s">
        <v>4</v>
      </c>
      <c r="B92" s="27"/>
      <c r="C92" s="27"/>
      <c r="D92" s="27"/>
      <c r="E92" s="27"/>
      <c r="F92" s="27"/>
      <c r="G92" s="27"/>
      <c r="H92" s="27"/>
    </row>
    <row r="93" spans="1:8" ht="12.75">
      <c r="A93" s="27" t="s">
        <v>96</v>
      </c>
      <c r="B93" s="27"/>
      <c r="C93" s="27"/>
      <c r="D93" s="27"/>
      <c r="E93" s="27"/>
      <c r="F93" s="27"/>
      <c r="G93" s="27"/>
      <c r="H93" s="27"/>
    </row>
    <row r="94" spans="1:8" ht="12.75">
      <c r="A94" s="28" t="s">
        <v>5</v>
      </c>
      <c r="B94" s="28"/>
      <c r="C94" s="28"/>
      <c r="D94" s="28"/>
      <c r="E94" s="28"/>
      <c r="F94" s="28"/>
      <c r="G94" s="28"/>
      <c r="H94" s="28"/>
    </row>
    <row r="96" spans="1:8" ht="12.75" customHeight="1">
      <c r="A96" s="25" t="s">
        <v>6</v>
      </c>
      <c r="B96" s="25" t="s">
        <v>7</v>
      </c>
      <c r="C96" s="25"/>
      <c r="D96" s="25"/>
      <c r="E96" s="25"/>
      <c r="F96" s="25"/>
      <c r="G96" s="13"/>
      <c r="H96" s="26" t="s">
        <v>8</v>
      </c>
    </row>
    <row r="97" spans="1:8" ht="12.75" customHeight="1">
      <c r="A97" s="25"/>
      <c r="B97" s="25" t="s">
        <v>9</v>
      </c>
      <c r="C97" s="25"/>
      <c r="D97" s="25" t="s">
        <v>10</v>
      </c>
      <c r="E97" s="25"/>
      <c r="F97" s="13"/>
      <c r="G97" s="26" t="s">
        <v>11</v>
      </c>
      <c r="H97" s="26"/>
    </row>
    <row r="98" spans="1:8" ht="12.75">
      <c r="A98" s="25"/>
      <c r="B98" s="25" t="s">
        <v>12</v>
      </c>
      <c r="C98" s="25" t="s">
        <v>13</v>
      </c>
      <c r="D98" s="25" t="s">
        <v>12</v>
      </c>
      <c r="E98" s="25"/>
      <c r="F98" s="25" t="s">
        <v>14</v>
      </c>
      <c r="G98" s="26"/>
      <c r="H98" s="26"/>
    </row>
    <row r="99" spans="1:8" ht="12.75">
      <c r="A99" s="25"/>
      <c r="B99" s="25"/>
      <c r="C99" s="25"/>
      <c r="D99" s="14" t="s">
        <v>15</v>
      </c>
      <c r="E99" s="14" t="s">
        <v>16</v>
      </c>
      <c r="F99" s="25"/>
      <c r="G99" s="25"/>
      <c r="H99" s="25"/>
    </row>
    <row r="100" spans="1:8" ht="12.75">
      <c r="A100" s="8" t="s">
        <v>17</v>
      </c>
      <c r="B100" s="9">
        <f aca="true" t="shared" si="16" ref="B100:H100">SUM(B101,B107)</f>
        <v>16539</v>
      </c>
      <c r="C100" s="9">
        <f t="shared" si="16"/>
        <v>24981</v>
      </c>
      <c r="D100" s="9">
        <f t="shared" si="16"/>
        <v>27568</v>
      </c>
      <c r="E100" s="9">
        <f t="shared" si="16"/>
        <v>0</v>
      </c>
      <c r="F100" s="9">
        <f t="shared" si="16"/>
        <v>25798</v>
      </c>
      <c r="G100" s="9">
        <f t="shared" si="16"/>
        <v>0</v>
      </c>
      <c r="H100" s="9">
        <f t="shared" si="16"/>
        <v>94883</v>
      </c>
    </row>
    <row r="101" spans="1:8" ht="12.75">
      <c r="A101" s="6" t="s">
        <v>18</v>
      </c>
      <c r="B101" s="15">
        <f aca="true" t="shared" si="17" ref="B101:H101">SUM(B102:B106)</f>
        <v>45</v>
      </c>
      <c r="C101" s="15">
        <f t="shared" si="17"/>
        <v>0</v>
      </c>
      <c r="D101" s="15">
        <f t="shared" si="17"/>
        <v>0</v>
      </c>
      <c r="E101" s="15">
        <f t="shared" si="17"/>
        <v>0</v>
      </c>
      <c r="F101" s="15">
        <f t="shared" si="17"/>
        <v>1</v>
      </c>
      <c r="G101" s="15">
        <f t="shared" si="17"/>
        <v>0</v>
      </c>
      <c r="H101" s="15">
        <f t="shared" si="17"/>
        <v>45</v>
      </c>
    </row>
    <row r="102" spans="1:8" ht="12.75">
      <c r="A102" s="11" t="s">
        <v>19</v>
      </c>
      <c r="B102" s="15">
        <v>45</v>
      </c>
      <c r="C102" s="15">
        <v>0</v>
      </c>
      <c r="D102" s="15">
        <v>0</v>
      </c>
      <c r="E102" s="15" t="s">
        <v>52</v>
      </c>
      <c r="F102" s="15">
        <v>1</v>
      </c>
      <c r="G102" s="15" t="s">
        <v>52</v>
      </c>
      <c r="H102" s="15">
        <v>45</v>
      </c>
    </row>
    <row r="103" spans="1:8" ht="12.75">
      <c r="A103" s="11" t="s">
        <v>20</v>
      </c>
      <c r="B103" s="15">
        <v>0</v>
      </c>
      <c r="C103" s="15">
        <v>0</v>
      </c>
      <c r="D103" s="15">
        <v>0</v>
      </c>
      <c r="E103" s="15" t="s">
        <v>52</v>
      </c>
      <c r="F103" s="15">
        <v>0</v>
      </c>
      <c r="G103" s="15" t="s">
        <v>52</v>
      </c>
      <c r="H103" s="15">
        <v>0</v>
      </c>
    </row>
    <row r="104" spans="1:8" ht="12.75">
      <c r="A104" s="11" t="s">
        <v>21</v>
      </c>
      <c r="B104" s="15">
        <v>0</v>
      </c>
      <c r="C104" s="15">
        <v>0</v>
      </c>
      <c r="D104" s="15">
        <v>0</v>
      </c>
      <c r="E104" s="15" t="s">
        <v>52</v>
      </c>
      <c r="F104" s="15">
        <v>0</v>
      </c>
      <c r="G104" s="15" t="s">
        <v>52</v>
      </c>
      <c r="H104" s="15">
        <v>0</v>
      </c>
    </row>
    <row r="105" spans="1:8" ht="12.75">
      <c r="A105" s="11" t="s">
        <v>22</v>
      </c>
      <c r="B105" s="15">
        <v>0</v>
      </c>
      <c r="C105" s="15">
        <v>0</v>
      </c>
      <c r="D105" s="15">
        <v>0</v>
      </c>
      <c r="E105" s="15" t="s">
        <v>52</v>
      </c>
      <c r="F105" s="15">
        <v>0</v>
      </c>
      <c r="G105" s="15" t="s">
        <v>52</v>
      </c>
      <c r="H105" s="15">
        <v>0</v>
      </c>
    </row>
    <row r="106" spans="1:8" ht="12.75">
      <c r="A106" s="11" t="s">
        <v>23</v>
      </c>
      <c r="B106" s="15">
        <v>0</v>
      </c>
      <c r="C106" s="15">
        <v>0</v>
      </c>
      <c r="D106" s="15">
        <v>0</v>
      </c>
      <c r="E106" s="15" t="s">
        <v>52</v>
      </c>
      <c r="F106" s="15">
        <v>0</v>
      </c>
      <c r="G106" s="15" t="s">
        <v>52</v>
      </c>
      <c r="H106" s="15">
        <v>0</v>
      </c>
    </row>
    <row r="107" spans="1:8" ht="12.75">
      <c r="A107" s="6" t="s">
        <v>24</v>
      </c>
      <c r="B107" s="15">
        <f aca="true" t="shared" si="18" ref="B107:H107">SUM(B108:B112)</f>
        <v>16494</v>
      </c>
      <c r="C107" s="15">
        <f t="shared" si="18"/>
        <v>24981</v>
      </c>
      <c r="D107" s="15">
        <f t="shared" si="18"/>
        <v>27568</v>
      </c>
      <c r="E107" s="15">
        <f t="shared" si="18"/>
        <v>0</v>
      </c>
      <c r="F107" s="15">
        <f t="shared" si="18"/>
        <v>25797</v>
      </c>
      <c r="G107" s="15">
        <f t="shared" si="18"/>
        <v>0</v>
      </c>
      <c r="H107" s="15">
        <f t="shared" si="18"/>
        <v>94838</v>
      </c>
    </row>
    <row r="108" spans="1:8" ht="12.75">
      <c r="A108" s="11" t="s">
        <v>25</v>
      </c>
      <c r="B108" s="15">
        <v>0</v>
      </c>
      <c r="C108" s="15">
        <v>0</v>
      </c>
      <c r="D108" s="15">
        <v>0</v>
      </c>
      <c r="E108" s="15" t="s">
        <v>52</v>
      </c>
      <c r="F108" s="15">
        <v>0</v>
      </c>
      <c r="G108" s="15" t="s">
        <v>52</v>
      </c>
      <c r="H108" s="15">
        <v>0</v>
      </c>
    </row>
    <row r="109" spans="1:8" ht="12.75">
      <c r="A109" s="11" t="s">
        <v>26</v>
      </c>
      <c r="B109" s="15">
        <v>15951</v>
      </c>
      <c r="C109" s="15">
        <v>24496</v>
      </c>
      <c r="D109" s="15">
        <v>27342</v>
      </c>
      <c r="E109" s="15" t="s">
        <v>52</v>
      </c>
      <c r="F109" s="15">
        <v>24953</v>
      </c>
      <c r="G109" s="15" t="s">
        <v>52</v>
      </c>
      <c r="H109" s="15">
        <v>92741</v>
      </c>
    </row>
    <row r="110" spans="1:8" ht="12.75">
      <c r="A110" s="11" t="s">
        <v>27</v>
      </c>
      <c r="B110" s="15">
        <v>0</v>
      </c>
      <c r="C110" s="15">
        <v>0</v>
      </c>
      <c r="D110" s="15">
        <v>0</v>
      </c>
      <c r="E110" s="15" t="s">
        <v>52</v>
      </c>
      <c r="F110" s="15">
        <v>0</v>
      </c>
      <c r="G110" s="15" t="s">
        <v>52</v>
      </c>
      <c r="H110" s="15">
        <v>0</v>
      </c>
    </row>
    <row r="111" spans="1:8" ht="12.75">
      <c r="A111" s="11" t="s">
        <v>28</v>
      </c>
      <c r="B111" s="10">
        <v>130</v>
      </c>
      <c r="C111" s="10">
        <v>100</v>
      </c>
      <c r="D111" s="10">
        <v>4</v>
      </c>
      <c r="E111" s="10" t="s">
        <v>52</v>
      </c>
      <c r="F111" s="10">
        <v>0</v>
      </c>
      <c r="G111" s="10" t="s">
        <v>52</v>
      </c>
      <c r="H111" s="10">
        <v>234</v>
      </c>
    </row>
    <row r="112" spans="1:8" ht="12.75">
      <c r="A112" s="11" t="s">
        <v>29</v>
      </c>
      <c r="B112" s="15">
        <v>413</v>
      </c>
      <c r="C112" s="15">
        <v>385</v>
      </c>
      <c r="D112" s="15">
        <v>222</v>
      </c>
      <c r="E112" s="15" t="s">
        <v>52</v>
      </c>
      <c r="F112" s="15">
        <v>844</v>
      </c>
      <c r="G112" s="15" t="s">
        <v>52</v>
      </c>
      <c r="H112" s="15">
        <v>1863</v>
      </c>
    </row>
    <row r="113" spans="1:8" ht="12.75">
      <c r="A113" s="8" t="s">
        <v>30</v>
      </c>
      <c r="B113" s="9">
        <f aca="true" t="shared" si="19" ref="B113:H113">SUM(B114,B119)</f>
        <v>493</v>
      </c>
      <c r="C113" s="9">
        <f t="shared" si="19"/>
        <v>0</v>
      </c>
      <c r="D113" s="9">
        <f t="shared" si="19"/>
        <v>8563</v>
      </c>
      <c r="E113" s="9">
        <f t="shared" si="19"/>
        <v>0</v>
      </c>
      <c r="F113" s="9">
        <f t="shared" si="19"/>
        <v>0</v>
      </c>
      <c r="G113" s="9">
        <f t="shared" si="19"/>
        <v>0</v>
      </c>
      <c r="H113" s="9">
        <f t="shared" si="19"/>
        <v>9056</v>
      </c>
    </row>
    <row r="114" spans="1:8" ht="12.75">
      <c r="A114" s="6" t="s">
        <v>31</v>
      </c>
      <c r="B114" s="15">
        <f aca="true" t="shared" si="20" ref="B114:H114">SUM(B115:B118)</f>
        <v>2</v>
      </c>
      <c r="C114" s="15">
        <f t="shared" si="20"/>
        <v>0</v>
      </c>
      <c r="D114" s="15">
        <f t="shared" si="20"/>
        <v>0</v>
      </c>
      <c r="E114" s="15">
        <f t="shared" si="20"/>
        <v>0</v>
      </c>
      <c r="F114" s="15">
        <f t="shared" si="20"/>
        <v>0</v>
      </c>
      <c r="G114" s="15">
        <f t="shared" si="20"/>
        <v>0</v>
      </c>
      <c r="H114" s="15">
        <f t="shared" si="20"/>
        <v>2</v>
      </c>
    </row>
    <row r="115" spans="1:8" ht="12.75">
      <c r="A115" s="11" t="s">
        <v>32</v>
      </c>
      <c r="B115" s="15">
        <v>0</v>
      </c>
      <c r="C115" s="15">
        <v>0</v>
      </c>
      <c r="D115" s="15">
        <v>0</v>
      </c>
      <c r="E115" s="15" t="s">
        <v>52</v>
      </c>
      <c r="F115" s="15">
        <v>0</v>
      </c>
      <c r="G115" s="15" t="s">
        <v>52</v>
      </c>
      <c r="H115" s="15">
        <v>0</v>
      </c>
    </row>
    <row r="116" spans="1:8" ht="12.75">
      <c r="A116" s="11" t="s">
        <v>33</v>
      </c>
      <c r="B116" s="15">
        <v>2</v>
      </c>
      <c r="C116" s="15">
        <v>0</v>
      </c>
      <c r="D116" s="15">
        <v>0</v>
      </c>
      <c r="E116" s="15" t="s">
        <v>52</v>
      </c>
      <c r="F116" s="15">
        <v>0</v>
      </c>
      <c r="G116" s="15" t="s">
        <v>52</v>
      </c>
      <c r="H116" s="15">
        <v>2</v>
      </c>
    </row>
    <row r="117" spans="1:8" ht="12.75">
      <c r="A117" s="11" t="s">
        <v>34</v>
      </c>
      <c r="B117" s="15">
        <v>0</v>
      </c>
      <c r="C117" s="15">
        <v>0</v>
      </c>
      <c r="D117" s="15">
        <v>0</v>
      </c>
      <c r="E117" s="15" t="s">
        <v>52</v>
      </c>
      <c r="F117" s="15">
        <v>0</v>
      </c>
      <c r="G117" s="15" t="s">
        <v>52</v>
      </c>
      <c r="H117" s="15">
        <v>0</v>
      </c>
    </row>
    <row r="118" spans="1:8" ht="12.75">
      <c r="A118" s="11" t="s">
        <v>35</v>
      </c>
      <c r="B118" s="15">
        <v>0</v>
      </c>
      <c r="C118" s="15">
        <v>0</v>
      </c>
      <c r="D118" s="15">
        <v>0</v>
      </c>
      <c r="E118" s="15" t="s">
        <v>52</v>
      </c>
      <c r="F118" s="15">
        <v>0</v>
      </c>
      <c r="G118" s="15" t="s">
        <v>52</v>
      </c>
      <c r="H118" s="15">
        <v>0</v>
      </c>
    </row>
    <row r="119" spans="1:8" ht="12.75">
      <c r="A119" s="12" t="s">
        <v>36</v>
      </c>
      <c r="B119" s="10">
        <f aca="true" t="shared" si="21" ref="B119:H119">SUM(B120:B129)</f>
        <v>491</v>
      </c>
      <c r="C119" s="10">
        <f t="shared" si="21"/>
        <v>0</v>
      </c>
      <c r="D119" s="10">
        <f t="shared" si="21"/>
        <v>8563</v>
      </c>
      <c r="E119" s="10">
        <f t="shared" si="21"/>
        <v>0</v>
      </c>
      <c r="F119" s="10">
        <f t="shared" si="21"/>
        <v>0</v>
      </c>
      <c r="G119" s="10">
        <f t="shared" si="21"/>
        <v>0</v>
      </c>
      <c r="H119" s="10">
        <f t="shared" si="21"/>
        <v>9054</v>
      </c>
    </row>
    <row r="120" spans="1:8" ht="12.75">
      <c r="A120" s="11" t="s">
        <v>37</v>
      </c>
      <c r="B120" s="15">
        <v>46</v>
      </c>
      <c r="C120" s="15">
        <v>0</v>
      </c>
      <c r="D120" s="15">
        <v>0</v>
      </c>
      <c r="E120" s="15" t="s">
        <v>52</v>
      </c>
      <c r="F120" s="15">
        <v>0</v>
      </c>
      <c r="G120" s="15" t="s">
        <v>52</v>
      </c>
      <c r="H120" s="15">
        <v>46</v>
      </c>
    </row>
    <row r="121" spans="1:8" ht="12.75">
      <c r="A121" s="11" t="s">
        <v>38</v>
      </c>
      <c r="B121" s="15">
        <v>0</v>
      </c>
      <c r="C121" s="15">
        <v>0</v>
      </c>
      <c r="D121" s="15">
        <v>0</v>
      </c>
      <c r="E121" s="15" t="s">
        <v>52</v>
      </c>
      <c r="F121" s="15">
        <v>0</v>
      </c>
      <c r="G121" s="15" t="s">
        <v>52</v>
      </c>
      <c r="H121" s="15">
        <v>0</v>
      </c>
    </row>
    <row r="122" spans="1:8" ht="12.75">
      <c r="A122" s="11" t="s">
        <v>39</v>
      </c>
      <c r="B122" s="15">
        <v>0</v>
      </c>
      <c r="C122" s="15">
        <v>0</v>
      </c>
      <c r="D122" s="15">
        <v>0</v>
      </c>
      <c r="E122" s="15" t="s">
        <v>52</v>
      </c>
      <c r="F122" s="15">
        <v>0</v>
      </c>
      <c r="G122" s="15" t="s">
        <v>52</v>
      </c>
      <c r="H122" s="15">
        <v>0</v>
      </c>
    </row>
    <row r="123" spans="1:8" ht="12.75">
      <c r="A123" s="11" t="s">
        <v>40</v>
      </c>
      <c r="B123" s="10">
        <v>445</v>
      </c>
      <c r="C123" s="10">
        <v>0</v>
      </c>
      <c r="D123" s="10">
        <v>8563</v>
      </c>
      <c r="E123" s="10" t="s">
        <v>52</v>
      </c>
      <c r="F123" s="10">
        <v>0</v>
      </c>
      <c r="G123" s="10" t="s">
        <v>52</v>
      </c>
      <c r="H123" s="10">
        <v>9008</v>
      </c>
    </row>
    <row r="124" spans="1:8" ht="12.75">
      <c r="A124" s="11" t="s">
        <v>41</v>
      </c>
      <c r="B124" s="10">
        <v>0</v>
      </c>
      <c r="C124" s="10">
        <v>0</v>
      </c>
      <c r="D124" s="10">
        <v>0</v>
      </c>
      <c r="E124" s="10" t="s">
        <v>52</v>
      </c>
      <c r="F124" s="10">
        <v>0</v>
      </c>
      <c r="G124" s="10" t="s">
        <v>52</v>
      </c>
      <c r="H124" s="10">
        <v>0</v>
      </c>
    </row>
    <row r="125" spans="1:8" ht="12.75">
      <c r="A125" s="11" t="s">
        <v>42</v>
      </c>
      <c r="B125" s="10">
        <v>0</v>
      </c>
      <c r="C125" s="10">
        <v>0</v>
      </c>
      <c r="D125" s="10">
        <v>0</v>
      </c>
      <c r="E125" s="10" t="s">
        <v>52</v>
      </c>
      <c r="F125" s="10">
        <v>0</v>
      </c>
      <c r="G125" s="10" t="s">
        <v>52</v>
      </c>
      <c r="H125" s="10">
        <v>0</v>
      </c>
    </row>
    <row r="126" spans="1:8" ht="12.75">
      <c r="A126" s="11" t="s">
        <v>43</v>
      </c>
      <c r="B126" s="10">
        <v>0</v>
      </c>
      <c r="C126" s="10">
        <v>0</v>
      </c>
      <c r="D126" s="10">
        <v>0</v>
      </c>
      <c r="E126" s="10" t="s">
        <v>52</v>
      </c>
      <c r="F126" s="10">
        <v>0</v>
      </c>
      <c r="G126" s="10" t="s">
        <v>52</v>
      </c>
      <c r="H126" s="10">
        <v>0</v>
      </c>
    </row>
    <row r="127" spans="1:8" ht="12.75">
      <c r="A127" s="11" t="s">
        <v>44</v>
      </c>
      <c r="B127" s="10">
        <v>0</v>
      </c>
      <c r="C127" s="10">
        <v>0</v>
      </c>
      <c r="D127" s="10">
        <v>0</v>
      </c>
      <c r="E127" s="10" t="s">
        <v>52</v>
      </c>
      <c r="F127" s="10">
        <v>0</v>
      </c>
      <c r="G127" s="10" t="s">
        <v>52</v>
      </c>
      <c r="H127" s="10">
        <v>0</v>
      </c>
    </row>
    <row r="128" spans="1:8" ht="12.75">
      <c r="A128" s="11" t="s">
        <v>45</v>
      </c>
      <c r="B128" s="15">
        <v>0</v>
      </c>
      <c r="C128" s="15">
        <v>0</v>
      </c>
      <c r="D128" s="15">
        <v>0</v>
      </c>
      <c r="E128" s="15" t="s">
        <v>52</v>
      </c>
      <c r="F128" s="15">
        <v>0</v>
      </c>
      <c r="G128" s="15" t="s">
        <v>52</v>
      </c>
      <c r="H128" s="15">
        <v>0</v>
      </c>
    </row>
    <row r="129" spans="1:8" ht="12.75">
      <c r="A129" s="11" t="s">
        <v>46</v>
      </c>
      <c r="B129" s="15">
        <v>0</v>
      </c>
      <c r="C129" s="15">
        <v>0</v>
      </c>
      <c r="D129" s="15">
        <v>0</v>
      </c>
      <c r="E129" s="15" t="s">
        <v>52</v>
      </c>
      <c r="F129" s="15">
        <v>0</v>
      </c>
      <c r="G129" s="15" t="s">
        <v>52</v>
      </c>
      <c r="H129" s="15">
        <v>0</v>
      </c>
    </row>
    <row r="130" spans="1:8" ht="12.75">
      <c r="A130" s="8" t="s">
        <v>47</v>
      </c>
      <c r="B130" s="9">
        <f aca="true" t="shared" si="22" ref="B130:H130">SUM(B131:B133)</f>
        <v>25</v>
      </c>
      <c r="C130" s="9">
        <f t="shared" si="22"/>
        <v>22</v>
      </c>
      <c r="D130" s="9">
        <f t="shared" si="22"/>
        <v>0</v>
      </c>
      <c r="E130" s="9">
        <f t="shared" si="22"/>
        <v>0</v>
      </c>
      <c r="F130" s="9">
        <f t="shared" si="22"/>
        <v>13707</v>
      </c>
      <c r="G130" s="9">
        <f t="shared" si="22"/>
        <v>0</v>
      </c>
      <c r="H130" s="9">
        <f t="shared" si="22"/>
        <v>13755</v>
      </c>
    </row>
    <row r="131" spans="1:8" ht="12.75">
      <c r="A131" s="11" t="s">
        <v>48</v>
      </c>
      <c r="B131" s="15">
        <v>23</v>
      </c>
      <c r="C131" s="15">
        <v>11</v>
      </c>
      <c r="D131" s="15">
        <v>0</v>
      </c>
      <c r="E131" s="15" t="s">
        <v>52</v>
      </c>
      <c r="F131" s="15">
        <v>0</v>
      </c>
      <c r="G131" s="15" t="s">
        <v>52</v>
      </c>
      <c r="H131" s="15">
        <v>34</v>
      </c>
    </row>
    <row r="132" spans="1:8" ht="12.75">
      <c r="A132" s="11" t="s">
        <v>49</v>
      </c>
      <c r="B132" s="15">
        <v>0</v>
      </c>
      <c r="C132" s="15">
        <v>0</v>
      </c>
      <c r="D132" s="15">
        <v>0</v>
      </c>
      <c r="E132" s="15" t="s">
        <v>52</v>
      </c>
      <c r="F132" s="15">
        <v>13349</v>
      </c>
      <c r="G132" s="15" t="s">
        <v>52</v>
      </c>
      <c r="H132" s="15">
        <v>13349</v>
      </c>
    </row>
    <row r="133" spans="1:8" ht="12.75">
      <c r="A133" s="11" t="s">
        <v>50</v>
      </c>
      <c r="B133" s="15">
        <v>2</v>
      </c>
      <c r="C133" s="15">
        <v>11</v>
      </c>
      <c r="D133" s="15">
        <v>0</v>
      </c>
      <c r="E133" s="15" t="s">
        <v>52</v>
      </c>
      <c r="F133" s="15">
        <v>358</v>
      </c>
      <c r="G133" s="15" t="s">
        <v>52</v>
      </c>
      <c r="H133" s="15">
        <v>372</v>
      </c>
    </row>
    <row r="134" spans="1:8" ht="12.75">
      <c r="A134" s="8" t="s">
        <v>51</v>
      </c>
      <c r="B134" s="9">
        <f aca="true" t="shared" si="23" ref="B134:H134">SUM(B100,B113,B130)</f>
        <v>17057</v>
      </c>
      <c r="C134" s="9">
        <f t="shared" si="23"/>
        <v>25003</v>
      </c>
      <c r="D134" s="9">
        <f t="shared" si="23"/>
        <v>36131</v>
      </c>
      <c r="E134" s="9">
        <f t="shared" si="23"/>
        <v>0</v>
      </c>
      <c r="F134" s="9">
        <f t="shared" si="23"/>
        <v>39505</v>
      </c>
      <c r="G134" s="9">
        <f t="shared" si="23"/>
        <v>0</v>
      </c>
      <c r="H134" s="9">
        <f t="shared" si="23"/>
        <v>117694</v>
      </c>
    </row>
    <row r="136" ht="12.75">
      <c r="A136" t="s">
        <v>3</v>
      </c>
    </row>
    <row r="137" spans="1:8" ht="12.75">
      <c r="A137" s="27" t="s">
        <v>4</v>
      </c>
      <c r="B137" s="27"/>
      <c r="C137" s="27"/>
      <c r="D137" s="27"/>
      <c r="E137" s="27"/>
      <c r="F137" s="27"/>
      <c r="G137" s="27"/>
      <c r="H137" s="27"/>
    </row>
    <row r="138" spans="1:8" ht="12.75">
      <c r="A138" s="27" t="s">
        <v>97</v>
      </c>
      <c r="B138" s="27"/>
      <c r="C138" s="27"/>
      <c r="D138" s="27"/>
      <c r="E138" s="27"/>
      <c r="F138" s="27"/>
      <c r="G138" s="27"/>
      <c r="H138" s="27"/>
    </row>
    <row r="139" spans="1:8" ht="12.75">
      <c r="A139" s="28" t="s">
        <v>5</v>
      </c>
      <c r="B139" s="28"/>
      <c r="C139" s="28"/>
      <c r="D139" s="28"/>
      <c r="E139" s="28"/>
      <c r="F139" s="28"/>
      <c r="G139" s="28"/>
      <c r="H139" s="28"/>
    </row>
    <row r="141" spans="1:8" ht="12.75" customHeight="1">
      <c r="A141" s="25" t="s">
        <v>6</v>
      </c>
      <c r="B141" s="25" t="s">
        <v>7</v>
      </c>
      <c r="C141" s="25"/>
      <c r="D141" s="25"/>
      <c r="E141" s="25"/>
      <c r="F141" s="25"/>
      <c r="G141" s="13"/>
      <c r="H141" s="26" t="s">
        <v>8</v>
      </c>
    </row>
    <row r="142" spans="1:8" ht="12.75" customHeight="1">
      <c r="A142" s="25"/>
      <c r="B142" s="25" t="s">
        <v>9</v>
      </c>
      <c r="C142" s="25"/>
      <c r="D142" s="25" t="s">
        <v>10</v>
      </c>
      <c r="E142" s="25"/>
      <c r="F142" s="13"/>
      <c r="G142" s="26" t="s">
        <v>11</v>
      </c>
      <c r="H142" s="26"/>
    </row>
    <row r="143" spans="1:8" ht="12.75">
      <c r="A143" s="25"/>
      <c r="B143" s="25" t="s">
        <v>12</v>
      </c>
      <c r="C143" s="25" t="s">
        <v>13</v>
      </c>
      <c r="D143" s="25" t="s">
        <v>12</v>
      </c>
      <c r="E143" s="25"/>
      <c r="F143" s="25" t="s">
        <v>14</v>
      </c>
      <c r="G143" s="26"/>
      <c r="H143" s="26"/>
    </row>
    <row r="144" spans="1:8" ht="12.75">
      <c r="A144" s="25"/>
      <c r="B144" s="25"/>
      <c r="C144" s="25"/>
      <c r="D144" s="14" t="s">
        <v>15</v>
      </c>
      <c r="E144" s="14" t="s">
        <v>16</v>
      </c>
      <c r="F144" s="25"/>
      <c r="G144" s="25"/>
      <c r="H144" s="25"/>
    </row>
    <row r="145" spans="1:8" ht="12.75">
      <c r="A145" s="8" t="s">
        <v>17</v>
      </c>
      <c r="B145" s="9">
        <f aca="true" t="shared" si="24" ref="B145:H145">SUM(B146,B152)</f>
        <v>16092791</v>
      </c>
      <c r="C145" s="9">
        <f t="shared" si="24"/>
        <v>1985813</v>
      </c>
      <c r="D145" s="9">
        <f t="shared" si="24"/>
        <v>18489507</v>
      </c>
      <c r="E145" s="9">
        <f t="shared" si="24"/>
        <v>7165101</v>
      </c>
      <c r="F145" s="9">
        <f t="shared" si="24"/>
        <v>3906037</v>
      </c>
      <c r="G145" s="9">
        <f t="shared" si="24"/>
        <v>2958463</v>
      </c>
      <c r="H145" s="9">
        <f t="shared" si="24"/>
        <v>50597711</v>
      </c>
    </row>
    <row r="146" spans="1:8" ht="12.75">
      <c r="A146" s="6" t="s">
        <v>18</v>
      </c>
      <c r="B146" s="15">
        <f aca="true" t="shared" si="25" ref="B146:H146">SUM(B147:B151)</f>
        <v>2655673</v>
      </c>
      <c r="C146" s="15">
        <f t="shared" si="25"/>
        <v>99915</v>
      </c>
      <c r="D146" s="15">
        <f t="shared" si="25"/>
        <v>1671349</v>
      </c>
      <c r="E146" s="15">
        <f t="shared" si="25"/>
        <v>412982</v>
      </c>
      <c r="F146" s="15">
        <f t="shared" si="25"/>
        <v>731641</v>
      </c>
      <c r="G146" s="15">
        <f t="shared" si="25"/>
        <v>15600</v>
      </c>
      <c r="H146" s="15">
        <f t="shared" si="25"/>
        <v>5587160</v>
      </c>
    </row>
    <row r="147" spans="1:8" ht="12.75">
      <c r="A147" s="11" t="s">
        <v>19</v>
      </c>
      <c r="B147" s="15">
        <v>1672424</v>
      </c>
      <c r="C147" s="15">
        <v>93659</v>
      </c>
      <c r="D147" s="15">
        <v>1299373</v>
      </c>
      <c r="E147" s="15">
        <v>370707</v>
      </c>
      <c r="F147" s="15">
        <v>620548</v>
      </c>
      <c r="G147" s="15">
        <v>14089</v>
      </c>
      <c r="H147" s="15">
        <v>4070800</v>
      </c>
    </row>
    <row r="148" spans="1:8" ht="12.75">
      <c r="A148" s="11" t="s">
        <v>20</v>
      </c>
      <c r="B148" s="15">
        <v>59893</v>
      </c>
      <c r="C148" s="15">
        <v>5</v>
      </c>
      <c r="D148" s="15">
        <v>30698</v>
      </c>
      <c r="E148" s="15">
        <v>34073</v>
      </c>
      <c r="F148" s="15">
        <v>20920</v>
      </c>
      <c r="G148" s="15">
        <v>37</v>
      </c>
      <c r="H148" s="15">
        <v>145626</v>
      </c>
    </row>
    <row r="149" spans="1:8" ht="12.75">
      <c r="A149" s="11" t="s">
        <v>21</v>
      </c>
      <c r="B149" s="15">
        <v>216129</v>
      </c>
      <c r="C149" s="15">
        <v>5443</v>
      </c>
      <c r="D149" s="15">
        <v>308235</v>
      </c>
      <c r="E149" s="15">
        <v>6808</v>
      </c>
      <c r="F149" s="15">
        <v>78350</v>
      </c>
      <c r="G149" s="15">
        <v>543</v>
      </c>
      <c r="H149" s="15">
        <v>615508</v>
      </c>
    </row>
    <row r="150" spans="1:8" ht="12.75">
      <c r="A150" s="11" t="s">
        <v>22</v>
      </c>
      <c r="B150" s="15">
        <v>6078</v>
      </c>
      <c r="C150" s="15">
        <v>768</v>
      </c>
      <c r="D150" s="15">
        <v>439</v>
      </c>
      <c r="E150" s="15">
        <v>687</v>
      </c>
      <c r="F150" s="15">
        <v>11729</v>
      </c>
      <c r="G150" s="15">
        <v>34</v>
      </c>
      <c r="H150" s="15">
        <v>19735</v>
      </c>
    </row>
    <row r="151" spans="1:8" ht="12.75">
      <c r="A151" s="11" t="s">
        <v>23</v>
      </c>
      <c r="B151" s="15">
        <v>701149</v>
      </c>
      <c r="C151" s="15">
        <v>40</v>
      </c>
      <c r="D151" s="15">
        <v>32604</v>
      </c>
      <c r="E151" s="15">
        <v>707</v>
      </c>
      <c r="F151" s="15">
        <v>94</v>
      </c>
      <c r="G151" s="15">
        <v>897</v>
      </c>
      <c r="H151" s="15">
        <v>735491</v>
      </c>
    </row>
    <row r="152" spans="1:8" ht="12.75">
      <c r="A152" s="6" t="s">
        <v>24</v>
      </c>
      <c r="B152" s="15">
        <f aca="true" t="shared" si="26" ref="B152:H152">SUM(B153:B157)</f>
        <v>13437118</v>
      </c>
      <c r="C152" s="15">
        <f t="shared" si="26"/>
        <v>1885898</v>
      </c>
      <c r="D152" s="15">
        <f t="shared" si="26"/>
        <v>16818158</v>
      </c>
      <c r="E152" s="15">
        <f t="shared" si="26"/>
        <v>6752119</v>
      </c>
      <c r="F152" s="15">
        <f t="shared" si="26"/>
        <v>3174396</v>
      </c>
      <c r="G152" s="15">
        <f t="shared" si="26"/>
        <v>2942863</v>
      </c>
      <c r="H152" s="15">
        <f t="shared" si="26"/>
        <v>45010551</v>
      </c>
    </row>
    <row r="153" spans="1:8" ht="12.75">
      <c r="A153" s="11" t="s">
        <v>25</v>
      </c>
      <c r="B153" s="15">
        <v>13</v>
      </c>
      <c r="C153" s="15">
        <v>2</v>
      </c>
      <c r="D153" s="15">
        <v>17</v>
      </c>
      <c r="E153" s="15">
        <v>7</v>
      </c>
      <c r="F153" s="15">
        <v>3</v>
      </c>
      <c r="G153" s="15">
        <v>3</v>
      </c>
      <c r="H153" s="15">
        <v>45</v>
      </c>
    </row>
    <row r="154" spans="1:8" ht="12.75">
      <c r="A154" s="11" t="s">
        <v>26</v>
      </c>
      <c r="B154" s="15">
        <v>6956912</v>
      </c>
      <c r="C154" s="15">
        <v>1691301</v>
      </c>
      <c r="D154" s="15">
        <v>9643423</v>
      </c>
      <c r="E154" s="15">
        <v>2983687</v>
      </c>
      <c r="F154" s="15">
        <v>2590930</v>
      </c>
      <c r="G154" s="15">
        <v>81688</v>
      </c>
      <c r="H154" s="15">
        <v>23947941</v>
      </c>
    </row>
    <row r="155" spans="1:8" ht="12.75">
      <c r="A155" s="11" t="s">
        <v>27</v>
      </c>
      <c r="B155" s="15">
        <v>88463</v>
      </c>
      <c r="C155" s="15">
        <v>411</v>
      </c>
      <c r="D155" s="15">
        <v>1371747</v>
      </c>
      <c r="E155" s="15">
        <v>3190996</v>
      </c>
      <c r="F155" s="15">
        <v>9</v>
      </c>
      <c r="G155" s="15">
        <v>54</v>
      </c>
      <c r="H155" s="15">
        <v>4651680</v>
      </c>
    </row>
    <row r="156" spans="1:8" ht="12.75">
      <c r="A156" s="11" t="s">
        <v>28</v>
      </c>
      <c r="B156" s="10">
        <v>286354</v>
      </c>
      <c r="C156" s="10">
        <v>41642</v>
      </c>
      <c r="D156" s="10">
        <v>715854</v>
      </c>
      <c r="E156" s="10">
        <v>40311</v>
      </c>
      <c r="F156" s="10">
        <v>40336</v>
      </c>
      <c r="G156" s="10">
        <v>29737</v>
      </c>
      <c r="H156" s="10">
        <v>1154234</v>
      </c>
    </row>
    <row r="157" spans="1:8" ht="12.75">
      <c r="A157" s="11" t="s">
        <v>29</v>
      </c>
      <c r="B157" s="15">
        <v>6105376</v>
      </c>
      <c r="C157" s="15">
        <v>152542</v>
      </c>
      <c r="D157" s="15">
        <v>5087117</v>
      </c>
      <c r="E157" s="15">
        <v>537118</v>
      </c>
      <c r="F157" s="15">
        <v>543118</v>
      </c>
      <c r="G157" s="15">
        <v>2831381</v>
      </c>
      <c r="H157" s="15">
        <v>15256651</v>
      </c>
    </row>
    <row r="158" spans="1:8" ht="12.75">
      <c r="A158" s="8" t="s">
        <v>30</v>
      </c>
      <c r="B158" s="9">
        <f aca="true" t="shared" si="27" ref="B158:H158">SUM(B159,B164)</f>
        <v>583859</v>
      </c>
      <c r="C158" s="9">
        <f t="shared" si="27"/>
        <v>125027</v>
      </c>
      <c r="D158" s="9">
        <f t="shared" si="27"/>
        <v>10901191</v>
      </c>
      <c r="E158" s="9">
        <f t="shared" si="27"/>
        <v>3512508</v>
      </c>
      <c r="F158" s="9">
        <f t="shared" si="27"/>
        <v>1439655</v>
      </c>
      <c r="G158" s="9">
        <f t="shared" si="27"/>
        <v>711</v>
      </c>
      <c r="H158" s="9">
        <f t="shared" si="27"/>
        <v>16562952</v>
      </c>
    </row>
    <row r="159" spans="1:8" ht="12.75">
      <c r="A159" s="6" t="s">
        <v>31</v>
      </c>
      <c r="B159" s="15">
        <f aca="true" t="shared" si="28" ref="B159:H159">SUM(B160:B163)</f>
        <v>17661</v>
      </c>
      <c r="C159" s="15">
        <f t="shared" si="28"/>
        <v>69</v>
      </c>
      <c r="D159" s="15">
        <f t="shared" si="28"/>
        <v>1180714</v>
      </c>
      <c r="E159" s="15">
        <f t="shared" si="28"/>
        <v>256378</v>
      </c>
      <c r="F159" s="15">
        <f t="shared" si="28"/>
        <v>494855</v>
      </c>
      <c r="G159" s="15">
        <f t="shared" si="28"/>
        <v>39</v>
      </c>
      <c r="H159" s="15">
        <f t="shared" si="28"/>
        <v>1949716</v>
      </c>
    </row>
    <row r="160" spans="1:8" ht="12.75">
      <c r="A160" s="11" t="s">
        <v>32</v>
      </c>
      <c r="B160" s="15">
        <v>429</v>
      </c>
      <c r="C160" s="15">
        <v>2</v>
      </c>
      <c r="D160" s="15">
        <v>98</v>
      </c>
      <c r="E160" s="15">
        <v>0</v>
      </c>
      <c r="F160" s="15">
        <v>0</v>
      </c>
      <c r="G160" s="15">
        <v>8</v>
      </c>
      <c r="H160" s="15">
        <v>537</v>
      </c>
    </row>
    <row r="161" spans="1:8" ht="12.75">
      <c r="A161" s="11" t="s">
        <v>33</v>
      </c>
      <c r="B161" s="15">
        <v>15000</v>
      </c>
      <c r="C161" s="15">
        <v>10</v>
      </c>
      <c r="D161" s="15">
        <v>709379</v>
      </c>
      <c r="E161" s="15">
        <v>34609</v>
      </c>
      <c r="F161" s="15">
        <v>475172</v>
      </c>
      <c r="G161" s="15">
        <v>31</v>
      </c>
      <c r="H161" s="15">
        <v>1234202</v>
      </c>
    </row>
    <row r="162" spans="1:8" ht="12.75">
      <c r="A162" s="11" t="s">
        <v>34</v>
      </c>
      <c r="B162" s="15">
        <v>1639</v>
      </c>
      <c r="C162" s="15">
        <v>0</v>
      </c>
      <c r="D162" s="15">
        <v>202425</v>
      </c>
      <c r="E162" s="15">
        <v>69417</v>
      </c>
      <c r="F162" s="15">
        <v>0</v>
      </c>
      <c r="G162" s="15">
        <v>0</v>
      </c>
      <c r="H162" s="15">
        <v>273481</v>
      </c>
    </row>
    <row r="163" spans="1:8" ht="12.75">
      <c r="A163" s="11" t="s">
        <v>35</v>
      </c>
      <c r="B163" s="15">
        <v>593</v>
      </c>
      <c r="C163" s="15">
        <v>57</v>
      </c>
      <c r="D163" s="15">
        <v>268812</v>
      </c>
      <c r="E163" s="15">
        <v>152352</v>
      </c>
      <c r="F163" s="15">
        <v>19683</v>
      </c>
      <c r="G163" s="15">
        <v>0</v>
      </c>
      <c r="H163" s="15">
        <v>441496</v>
      </c>
    </row>
    <row r="164" spans="1:8" ht="12.75">
      <c r="A164" s="12" t="s">
        <v>36</v>
      </c>
      <c r="B164" s="10">
        <f aca="true" t="shared" si="29" ref="B164:H164">SUM(B165:B174)</f>
        <v>566198</v>
      </c>
      <c r="C164" s="10">
        <f t="shared" si="29"/>
        <v>124958</v>
      </c>
      <c r="D164" s="10">
        <f t="shared" si="29"/>
        <v>9720477</v>
      </c>
      <c r="E164" s="10">
        <f t="shared" si="29"/>
        <v>3256130</v>
      </c>
      <c r="F164" s="10">
        <f t="shared" si="29"/>
        <v>944800</v>
      </c>
      <c r="G164" s="10">
        <f t="shared" si="29"/>
        <v>672</v>
      </c>
      <c r="H164" s="10">
        <f t="shared" si="29"/>
        <v>14613236</v>
      </c>
    </row>
    <row r="165" spans="1:8" ht="12.75">
      <c r="A165" s="11" t="s">
        <v>37</v>
      </c>
      <c r="B165" s="15">
        <v>145972</v>
      </c>
      <c r="C165" s="15">
        <v>4470</v>
      </c>
      <c r="D165" s="15">
        <v>734435</v>
      </c>
      <c r="E165" s="15">
        <v>395774</v>
      </c>
      <c r="F165" s="15">
        <v>48332</v>
      </c>
      <c r="G165" s="15">
        <v>20</v>
      </c>
      <c r="H165" s="15">
        <v>1329002</v>
      </c>
    </row>
    <row r="166" spans="1:8" ht="12.75">
      <c r="A166" s="11" t="s">
        <v>38</v>
      </c>
      <c r="B166" s="15">
        <v>101966</v>
      </c>
      <c r="C166" s="15">
        <v>8708</v>
      </c>
      <c r="D166" s="15">
        <v>1880352</v>
      </c>
      <c r="E166" s="15">
        <v>632035</v>
      </c>
      <c r="F166" s="15">
        <v>127138</v>
      </c>
      <c r="G166" s="15">
        <v>0</v>
      </c>
      <c r="H166" s="15">
        <v>2750199</v>
      </c>
    </row>
    <row r="167" spans="1:8" ht="12.75">
      <c r="A167" s="11" t="s">
        <v>39</v>
      </c>
      <c r="B167" s="15">
        <v>19563</v>
      </c>
      <c r="C167" s="15">
        <v>0</v>
      </c>
      <c r="D167" s="15">
        <v>2546</v>
      </c>
      <c r="E167" s="15">
        <v>20</v>
      </c>
      <c r="F167" s="15">
        <v>46</v>
      </c>
      <c r="G167" s="15">
        <v>272</v>
      </c>
      <c r="H167" s="15">
        <v>22447</v>
      </c>
    </row>
    <row r="168" spans="1:8" ht="12.75">
      <c r="A168" s="11" t="s">
        <v>40</v>
      </c>
      <c r="B168" s="10">
        <v>34684</v>
      </c>
      <c r="C168" s="10">
        <v>26148</v>
      </c>
      <c r="D168" s="10">
        <v>3286830</v>
      </c>
      <c r="E168" s="10">
        <v>1191171</v>
      </c>
      <c r="F168" s="10">
        <v>158872</v>
      </c>
      <c r="G168" s="10">
        <v>0</v>
      </c>
      <c r="H168" s="10">
        <v>4697706</v>
      </c>
    </row>
    <row r="169" spans="1:8" ht="12.75">
      <c r="A169" s="11" t="s">
        <v>41</v>
      </c>
      <c r="B169" s="10">
        <v>66330</v>
      </c>
      <c r="C169" s="10">
        <v>8056</v>
      </c>
      <c r="D169" s="10">
        <v>119674</v>
      </c>
      <c r="E169" s="10">
        <v>118840</v>
      </c>
      <c r="F169" s="10">
        <v>1922</v>
      </c>
      <c r="G169" s="10">
        <v>0</v>
      </c>
      <c r="H169" s="10">
        <v>314822</v>
      </c>
    </row>
    <row r="170" spans="1:8" ht="12.75">
      <c r="A170" s="11" t="s">
        <v>42</v>
      </c>
      <c r="B170" s="10">
        <v>54428</v>
      </c>
      <c r="C170" s="10">
        <v>55184</v>
      </c>
      <c r="D170" s="10">
        <v>2585501</v>
      </c>
      <c r="E170" s="10">
        <v>192748</v>
      </c>
      <c r="F170" s="10">
        <v>571411</v>
      </c>
      <c r="G170" s="10">
        <v>1</v>
      </c>
      <c r="H170" s="10">
        <v>3459273</v>
      </c>
    </row>
    <row r="171" spans="1:8" ht="12.75">
      <c r="A171" s="11" t="s">
        <v>43</v>
      </c>
      <c r="B171" s="10">
        <v>1394</v>
      </c>
      <c r="C171" s="10">
        <v>42</v>
      </c>
      <c r="D171" s="10">
        <v>756</v>
      </c>
      <c r="E171" s="10">
        <v>13528</v>
      </c>
      <c r="F171" s="10">
        <v>112</v>
      </c>
      <c r="G171" s="10">
        <v>0</v>
      </c>
      <c r="H171" s="10">
        <v>15832</v>
      </c>
    </row>
    <row r="172" spans="1:8" ht="12.75">
      <c r="A172" s="11" t="s">
        <v>44</v>
      </c>
      <c r="B172" s="10">
        <v>2980</v>
      </c>
      <c r="C172" s="10">
        <v>86</v>
      </c>
      <c r="D172" s="10">
        <v>8002</v>
      </c>
      <c r="E172" s="10">
        <v>94</v>
      </c>
      <c r="F172" s="10">
        <v>7008</v>
      </c>
      <c r="G172" s="10">
        <v>10</v>
      </c>
      <c r="H172" s="10">
        <v>18181</v>
      </c>
    </row>
    <row r="173" spans="1:8" ht="12.75">
      <c r="A173" s="11" t="s">
        <v>45</v>
      </c>
      <c r="B173" s="15">
        <v>1321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1321</v>
      </c>
    </row>
    <row r="174" spans="1:8" ht="12.75">
      <c r="A174" s="11" t="s">
        <v>46</v>
      </c>
      <c r="B174" s="15">
        <v>137560</v>
      </c>
      <c r="C174" s="15">
        <v>22264</v>
      </c>
      <c r="D174" s="15">
        <v>1102381</v>
      </c>
      <c r="E174" s="15">
        <v>711920</v>
      </c>
      <c r="F174" s="15">
        <v>29959</v>
      </c>
      <c r="G174" s="15">
        <v>369</v>
      </c>
      <c r="H174" s="15">
        <v>2004453</v>
      </c>
    </row>
    <row r="175" spans="1:8" ht="12.75">
      <c r="A175" s="8" t="s">
        <v>47</v>
      </c>
      <c r="B175" s="9">
        <f aca="true" t="shared" si="30" ref="B175:H175">SUM(B176:B178)</f>
        <v>41315</v>
      </c>
      <c r="C175" s="9">
        <f t="shared" si="30"/>
        <v>26120</v>
      </c>
      <c r="D175" s="9">
        <f t="shared" si="30"/>
        <v>88345</v>
      </c>
      <c r="E175" s="9">
        <f t="shared" si="30"/>
        <v>6778</v>
      </c>
      <c r="F175" s="9">
        <f t="shared" si="30"/>
        <v>136496</v>
      </c>
      <c r="G175" s="9">
        <f t="shared" si="30"/>
        <v>33</v>
      </c>
      <c r="H175" s="9">
        <f t="shared" si="30"/>
        <v>299086</v>
      </c>
    </row>
    <row r="176" spans="1:8" ht="12.75">
      <c r="A176" s="11" t="s">
        <v>48</v>
      </c>
      <c r="B176" s="15">
        <v>5494</v>
      </c>
      <c r="C176" s="15">
        <v>2877</v>
      </c>
      <c r="D176" s="15">
        <v>12083</v>
      </c>
      <c r="E176" s="15">
        <v>2440</v>
      </c>
      <c r="F176" s="15">
        <v>0</v>
      </c>
      <c r="G176" s="15">
        <v>0</v>
      </c>
      <c r="H176" s="15">
        <v>22894</v>
      </c>
    </row>
    <row r="177" spans="1:8" ht="12.75">
      <c r="A177" s="11" t="s">
        <v>49</v>
      </c>
      <c r="B177" s="15">
        <v>18333</v>
      </c>
      <c r="C177" s="15">
        <v>1614</v>
      </c>
      <c r="D177" s="15">
        <v>9888</v>
      </c>
      <c r="E177" s="15">
        <v>0</v>
      </c>
      <c r="F177" s="15">
        <v>44803</v>
      </c>
      <c r="G177" s="15">
        <v>3</v>
      </c>
      <c r="H177" s="15">
        <v>74640</v>
      </c>
    </row>
    <row r="178" spans="1:8" ht="12.75">
      <c r="A178" s="11" t="s">
        <v>50</v>
      </c>
      <c r="B178" s="15">
        <v>17488</v>
      </c>
      <c r="C178" s="15">
        <v>21629</v>
      </c>
      <c r="D178" s="15">
        <v>66374</v>
      </c>
      <c r="E178" s="15">
        <v>4338</v>
      </c>
      <c r="F178" s="15">
        <v>91693</v>
      </c>
      <c r="G178" s="15">
        <v>30</v>
      </c>
      <c r="H178" s="15">
        <v>201552</v>
      </c>
    </row>
    <row r="179" spans="1:8" ht="12.75">
      <c r="A179" s="8" t="s">
        <v>51</v>
      </c>
      <c r="B179" s="9">
        <f aca="true" t="shared" si="31" ref="B179:H179">SUM(B145,B158,B175)</f>
        <v>16717965</v>
      </c>
      <c r="C179" s="9">
        <f t="shared" si="31"/>
        <v>2136960</v>
      </c>
      <c r="D179" s="9">
        <f t="shared" si="31"/>
        <v>29479043</v>
      </c>
      <c r="E179" s="9">
        <f t="shared" si="31"/>
        <v>10684387</v>
      </c>
      <c r="F179" s="9">
        <f t="shared" si="31"/>
        <v>5482188</v>
      </c>
      <c r="G179" s="9">
        <f t="shared" si="31"/>
        <v>2959207</v>
      </c>
      <c r="H179" s="9">
        <f t="shared" si="31"/>
        <v>67459749</v>
      </c>
    </row>
    <row r="180" spans="1:8" ht="12.75">
      <c r="A180" s="16"/>
      <c r="B180" s="17"/>
      <c r="C180" s="17"/>
      <c r="D180" s="17"/>
      <c r="E180" s="17"/>
      <c r="F180" s="17"/>
      <c r="G180" s="17"/>
      <c r="H180" s="17"/>
    </row>
    <row r="181" ht="12.75">
      <c r="A181" t="s">
        <v>2</v>
      </c>
    </row>
    <row r="182" ht="12.75">
      <c r="A182" t="s">
        <v>94</v>
      </c>
    </row>
  </sheetData>
  <sheetProtection/>
  <mergeCells count="52">
    <mergeCell ref="A2:H2"/>
    <mergeCell ref="A3:H3"/>
    <mergeCell ref="A4:H4"/>
    <mergeCell ref="A6:A9"/>
    <mergeCell ref="B6:F6"/>
    <mergeCell ref="H6:H9"/>
    <mergeCell ref="B7:C7"/>
    <mergeCell ref="D7:E7"/>
    <mergeCell ref="G7:G9"/>
    <mergeCell ref="B8:B9"/>
    <mergeCell ref="C8:C9"/>
    <mergeCell ref="D8:E8"/>
    <mergeCell ref="F8:F9"/>
    <mergeCell ref="A47:H47"/>
    <mergeCell ref="A48:H48"/>
    <mergeCell ref="A49:H49"/>
    <mergeCell ref="A51:A54"/>
    <mergeCell ref="B51:F51"/>
    <mergeCell ref="H51:H54"/>
    <mergeCell ref="B52:C52"/>
    <mergeCell ref="D52:E52"/>
    <mergeCell ref="G52:G54"/>
    <mergeCell ref="B53:B54"/>
    <mergeCell ref="C53:C54"/>
    <mergeCell ref="D53:E53"/>
    <mergeCell ref="F53:F54"/>
    <mergeCell ref="A92:H92"/>
    <mergeCell ref="A93:H93"/>
    <mergeCell ref="A94:H94"/>
    <mergeCell ref="A96:A99"/>
    <mergeCell ref="B96:F96"/>
    <mergeCell ref="H96:H99"/>
    <mergeCell ref="B97:C97"/>
    <mergeCell ref="D97:E97"/>
    <mergeCell ref="G97:G99"/>
    <mergeCell ref="B98:B99"/>
    <mergeCell ref="C98:C99"/>
    <mergeCell ref="D98:E98"/>
    <mergeCell ref="F98:F99"/>
    <mergeCell ref="A137:H137"/>
    <mergeCell ref="A138:H138"/>
    <mergeCell ref="A139:H139"/>
    <mergeCell ref="A141:A144"/>
    <mergeCell ref="B141:F141"/>
    <mergeCell ref="H141:H144"/>
    <mergeCell ref="B142:C142"/>
    <mergeCell ref="D142:E142"/>
    <mergeCell ref="G142:G144"/>
    <mergeCell ref="B143:B144"/>
    <mergeCell ref="C143:C144"/>
    <mergeCell ref="D143:E143"/>
    <mergeCell ref="F143:F144"/>
  </mergeCells>
  <hyperlinks>
    <hyperlink ref="H1" r:id="rId1" display="#Inicio"/>
  </hyperlink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Roman,Regular"&amp;12&amp;A</oddHeader>
    <oddFooter>&amp;C&amp;"Times New Roman,Regular"&amp;12Page &amp;P</oddFooter>
  </headerFooter>
  <rowBreaks count="3" manualBreakCount="3">
    <brk id="45" max="7" man="1"/>
    <brk id="90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Depósitos y Captaciones - Composición Institucional 2011</dc:title>
  <dc:subject/>
  <dc:creator>SBIF</dc:creator>
  <cp:keywords/>
  <dc:description/>
  <cp:lastModifiedBy>rarroyo</cp:lastModifiedBy>
  <cp:lastPrinted>2010-05-10T21:29:43Z</cp:lastPrinted>
  <dcterms:modified xsi:type="dcterms:W3CDTF">2012-02-16T18:27:02Z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