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5088" windowWidth="18552" windowHeight="11508" activeTab="0"/>
  </bookViews>
  <sheets>
    <sheet name="Indice" sheetId="1" r:id="rId1"/>
    <sheet name="Numero de tarjetas" sheetId="2" r:id="rId2"/>
    <sheet name="Operaciones" sheetId="3" r:id="rId3"/>
  </sheets>
  <definedNames>
    <definedName name="_xlnm.Print_Area" localSheetId="0">'Indice'!$B$2:$C$15</definedName>
    <definedName name="_xlnm.Print_Area" localSheetId="1">'Numero de tarjetas'!$B$1:$H$32</definedName>
    <definedName name="_xlnm.Print_Area" localSheetId="2">'Operaciones'!$B$2:$H$29</definedName>
    <definedName name="_xlnm.Print_Titles" localSheetId="2">'Operaciones'!$B:$B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<sst xmlns="http://schemas.openxmlformats.org/spreadsheetml/2006/main" count="70" uniqueCount="51">
  <si>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ABN AMRO BANK (CHILE) </t>
  </si>
  <si>
    <t xml:space="preserve">BANCO BICE </t>
  </si>
  <si>
    <t xml:space="preserve">BANCO BILBAO VIZCAY A ARGENTARIA, CHILE (BBVA)  </t>
  </si>
  <si>
    <t xml:space="preserve">BANCO DE CHILE </t>
  </si>
  <si>
    <t xml:space="preserve">BANCO DE CREDITO E INVERSIONES </t>
  </si>
  <si>
    <t xml:space="preserve">BANCO DEL DESARROLLO </t>
  </si>
  <si>
    <t xml:space="preserve">BANCO DEL ESTADO DE CHILE </t>
  </si>
  <si>
    <t xml:space="preserve">BANCO FALABELLA </t>
  </si>
  <si>
    <t>BANCO ITAÚ CHILE </t>
  </si>
  <si>
    <t xml:space="preserve">BANCO SANTANDER-CHILE </t>
  </si>
  <si>
    <t xml:space="preserve">BANCO SECURITY </t>
  </si>
  <si>
    <t xml:space="preserve">BANCO PARIS </t>
  </si>
  <si>
    <t xml:space="preserve">CORPBANCA </t>
  </si>
  <si>
    <t xml:space="preserve">SCOTIABANK SUD AMERICANO </t>
  </si>
  <si>
    <t>Total general</t>
  </si>
  <si>
    <t>Titulares</t>
  </si>
  <si>
    <t>Adicionales</t>
  </si>
  <si>
    <t>Fuente: Sbif</t>
  </si>
  <si>
    <t>Número de tarjetas vigentes de DEBITO</t>
  </si>
  <si>
    <t>Número de tarjetas vigentes sólo ATM</t>
  </si>
  <si>
    <t>Notas:</t>
  </si>
  <si>
    <t>Giros en cajeros automáticos</t>
  </si>
  <si>
    <t>Información disponible en esta publicación</t>
  </si>
  <si>
    <t>Número y monto de las operaciones, segregadas por Tipo de operación y Emisor.</t>
  </si>
  <si>
    <t>Número de tarjetas vigentes por Emisor, para débito y uso de ATM, titulares y adicionales.</t>
  </si>
  <si>
    <t xml:space="preserve"> Informe Trimestral  de Tarjetas de Débito Y ATM</t>
  </si>
  <si>
    <t>Total de tarjetas vigentes DEBITO (2)</t>
  </si>
  <si>
    <t>(2) Son tarjetas de débito aquellas que operan en la red de establecimientos afiliados y que previa autorización y confirmación de la existencia de fondos, realizan en línea las operaciones debitando inmediatamente los montos desde la cuenta del titular hacia la cuenta del beneficiario.</t>
  </si>
  <si>
    <t xml:space="preserve">(3) Tarjetas que sólo pueden operar en la red de cajeros automáticos, ya sea para realizar consultas de saldos, realizar depósitos o girar, nunca realizar operaciones de débito. </t>
  </si>
  <si>
    <t>Total de tarjetas vigentes sólo ATM (3)</t>
  </si>
  <si>
    <t>Trimestre Enero - Marzo 2008</t>
  </si>
  <si>
    <t>Trimestre Enero a Marzo 2008</t>
  </si>
  <si>
    <t>IFI (*)</t>
  </si>
  <si>
    <t>(*) Desaparece Citibank por la fusión con el Banco Chile.</t>
  </si>
  <si>
    <t>N° operaciones del trimestre (1)</t>
  </si>
  <si>
    <t>Monto de operaciones del trimestre $ (2)</t>
  </si>
  <si>
    <t>N° operaciones del trimestre (3)</t>
  </si>
  <si>
    <t>Monto de operaciones del trimestre $ (4)</t>
  </si>
  <si>
    <t>N° operaciones totales del trimestre (1)+(3)</t>
  </si>
  <si>
    <t>Monto de operaciones totales del trimestre $ (2)+(4)</t>
  </si>
  <si>
    <t xml:space="preserve">        Número de tarjetas vigentes por Emisor, para débito y uso de ATM, titulares y adicionales (1).</t>
  </si>
  <si>
    <t>(1) Número de tarjetas habilitadas para realizar transacciones de débito y/o de acceso a ATM, al final del periodo del periodo informado.</t>
  </si>
  <si>
    <t>Transacciones de débito</t>
  </si>
  <si>
    <t>BANCO BILBAO VIZCAY A ARGENTARIA, CHILE (BBVA)  (**)</t>
  </si>
  <si>
    <t>(**) Cifras corregidas por el emisor.</t>
  </si>
  <si>
    <t>(*) Operaciones que contemplan todo el período.</t>
  </si>
  <si>
    <t>(**) Desaparece Citibank por la fusión con el Banco Chile.</t>
  </si>
  <si>
    <t>IFI (**)</t>
  </si>
  <si>
    <t>Número y monto de las operaciones, segregadas por Tipo de operación y Emisor (*).</t>
  </si>
  <si>
    <t>Fuente: SBIF En base a Información proporcionada por las propias Instituciones Fiscalizadas.</t>
  </si>
  <si>
    <t>Act.: 20/08/2009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</si>
</sst>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16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0"/>
    </font>
    <font>
      <sz val="8"/>
      <color indexed="21"/>
      <name val="Arial"/>
      <family val="0"/>
    </font>
    <font>
      <sz val="8"/>
      <name val="Arial"/>
      <family val="0"/>
    </font>
    <font>
      <b/>
      <sz val="12"/>
      <color indexed="21"/>
      <name val="Arial"/>
      <family val="2"/>
    </font>
    <font>
      <b/>
      <sz val="10"/>
      <color indexed="9"/>
      <name val="Verdana"/>
      <family val="2"/>
    </font>
    <font>
      <sz val="11"/>
      <color indexed="21"/>
      <name val="Arial"/>
      <family val="0"/>
    </font>
    <font>
      <u val="single"/>
      <sz val="10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1"/>
      <name val="Verdana"/>
      <family val="2"/>
    </font>
    <font>
      <u val="single"/>
      <sz val="9"/>
      <color indexed="21"/>
      <name val="Arial"/>
      <family val="2"/>
    </font>
    <font>
      <u val="single"/>
      <sz val="10"/>
      <color indexed="36"/>
      <name val="Arial"/>
      <family val="0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double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double">
        <color indexed="21"/>
      </right>
      <top style="thin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9"/>
      </left>
      <right style="double">
        <color indexed="21"/>
      </right>
      <top style="thin">
        <color indexed="21"/>
      </top>
      <bottom style="double">
        <color indexed="21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9"/>
      </right>
      <top style="thin">
        <color indexed="21"/>
      </top>
      <bottom style="double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double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9"/>
      </left>
      <right style="thin">
        <color indexed="9"/>
      </right>
      <top style="double">
        <color indexed="21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thin">
        <color indexed="9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double">
        <color indexed="21"/>
      </top>
      <bottom>
        <color indexed="63"/>
      </bottom>
    </border>
    <border>
      <left style="thin">
        <color indexed="9"/>
      </left>
      <right style="double">
        <color indexed="21"/>
      </right>
      <top>
        <color indexed="63"/>
      </top>
      <bottom>
        <color indexed="63"/>
      </bottom>
    </border>
    <border>
      <left style="double">
        <color indexed="21"/>
      </left>
      <right style="thin">
        <color indexed="9"/>
      </right>
      <top style="double">
        <color indexed="21"/>
      </top>
      <bottom>
        <color indexed="63"/>
      </bottom>
    </border>
    <border>
      <left style="double">
        <color indexed="21"/>
      </left>
      <right style="thin">
        <color indexed="9"/>
      </right>
      <top>
        <color indexed="63"/>
      </top>
      <bottom style="thin">
        <color indexed="21"/>
      </bottom>
    </border>
    <border>
      <left style="thin">
        <color indexed="9"/>
      </left>
      <right style="double">
        <color indexed="21"/>
      </right>
      <top style="double">
        <color indexed="21"/>
      </top>
      <bottom style="thin">
        <color indexed="9"/>
      </bottom>
    </border>
    <border>
      <left style="thin">
        <color indexed="9"/>
      </left>
      <right style="double">
        <color indexed="21"/>
      </right>
      <top style="thin">
        <color indexed="9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0" fontId="1" fillId="3" borderId="6" xfId="0" applyFont="1" applyFill="1" applyBorder="1" applyAlignment="1">
      <alignment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/>
    </xf>
    <xf numFmtId="3" fontId="1" fillId="3" borderId="11" xfId="0" applyNumberFormat="1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64" fontId="3" fillId="2" borderId="13" xfId="17" applyNumberFormat="1" applyFont="1" applyFill="1" applyBorder="1" applyAlignment="1">
      <alignment/>
    </xf>
    <xf numFmtId="3" fontId="3" fillId="2" borderId="14" xfId="17" applyNumberFormat="1" applyFont="1" applyFill="1" applyBorder="1" applyAlignment="1">
      <alignment horizontal="right"/>
    </xf>
    <xf numFmtId="164" fontId="1" fillId="3" borderId="7" xfId="17" applyNumberFormat="1" applyFont="1" applyFill="1" applyBorder="1" applyAlignment="1">
      <alignment/>
    </xf>
    <xf numFmtId="164" fontId="0" fillId="2" borderId="0" xfId="0" applyNumberFormat="1" applyFill="1" applyAlignment="1">
      <alignment/>
    </xf>
    <xf numFmtId="0" fontId="0" fillId="2" borderId="0" xfId="21" applyFill="1">
      <alignment/>
      <protection/>
    </xf>
    <xf numFmtId="0" fontId="6" fillId="2" borderId="0" xfId="21" applyFont="1" applyFill="1" applyAlignment="1">
      <alignment horizontal="center"/>
      <protection/>
    </xf>
    <xf numFmtId="17" fontId="2" fillId="2" borderId="0" xfId="21" applyNumberFormat="1" applyFont="1" applyFill="1" applyAlignment="1">
      <alignment horizontal="center"/>
      <protection/>
    </xf>
    <xf numFmtId="0" fontId="7" fillId="3" borderId="15" xfId="21" applyFont="1" applyFill="1" applyBorder="1">
      <alignment/>
      <protection/>
    </xf>
    <xf numFmtId="0" fontId="7" fillId="3" borderId="10" xfId="21" applyFont="1" applyFill="1" applyBorder="1">
      <alignment/>
      <protection/>
    </xf>
    <xf numFmtId="0" fontId="8" fillId="2" borderId="0" xfId="21" applyFont="1" applyFill="1">
      <alignment/>
      <protection/>
    </xf>
    <xf numFmtId="0" fontId="9" fillId="2" borderId="0" xfId="15" applyFont="1" applyFill="1" applyAlignment="1">
      <alignment/>
    </xf>
    <xf numFmtId="0" fontId="11" fillId="2" borderId="0" xfId="15" applyFont="1" applyFill="1" applyAlignment="1">
      <alignment/>
    </xf>
    <xf numFmtId="0" fontId="12" fillId="2" borderId="0" xfId="15" applyFont="1" applyFill="1" applyAlignment="1">
      <alignment/>
    </xf>
    <xf numFmtId="0" fontId="3" fillId="2" borderId="0" xfId="21" applyFont="1" applyFill="1">
      <alignment/>
      <protection/>
    </xf>
    <xf numFmtId="3" fontId="0" fillId="2" borderId="0" xfId="0" applyNumberFormat="1" applyFill="1" applyAlignment="1">
      <alignment/>
    </xf>
    <xf numFmtId="0" fontId="14" fillId="2" borderId="2" xfId="0" applyFont="1" applyFill="1" applyBorder="1" applyAlignment="1">
      <alignment/>
    </xf>
    <xf numFmtId="0" fontId="3" fillId="2" borderId="0" xfId="0" applyFont="1" applyFill="1" applyBorder="1" applyAlignment="1">
      <alignment horizontal="justify" wrapText="1"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21" applyFont="1" applyFill="1">
      <alignment/>
      <protection/>
    </xf>
    <xf numFmtId="0" fontId="3" fillId="2" borderId="0" xfId="0" applyFont="1" applyFill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15" fillId="3" borderId="0" xfId="0" applyFont="1" applyFill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17" fontId="1" fillId="3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2" borderId="0" xfId="21" applyFont="1" applyFill="1">
      <alignment/>
      <protection/>
    </xf>
    <xf numFmtId="0" fontId="0" fillId="2" borderId="0" xfId="21" applyFont="1" applyFill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Sociedades Evaluadoras - Marzo 2005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0</xdr:rowOff>
    </xdr:from>
    <xdr:to>
      <xdr:col>2</xdr:col>
      <xdr:colOff>685800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85725</xdr:rowOff>
    </xdr:from>
    <xdr:to>
      <xdr:col>1</xdr:col>
      <xdr:colOff>781050</xdr:colOff>
      <xdr:row>1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695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47625</xdr:rowOff>
    </xdr:from>
    <xdr:to>
      <xdr:col>1</xdr:col>
      <xdr:colOff>666750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52400"/>
          <a:ext cx="5905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22" customWidth="1"/>
    <col min="2" max="2" width="3.00390625" style="22" customWidth="1"/>
    <col min="3" max="3" width="79.28125" style="22" customWidth="1"/>
    <col min="4" max="16384" width="11.421875" style="22" customWidth="1"/>
  </cols>
  <sheetData>
    <row r="2" ht="15.75">
      <c r="C2" s="23" t="s">
        <v>25</v>
      </c>
    </row>
    <row r="3" ht="12.75">
      <c r="C3" s="24" t="s">
        <v>30</v>
      </c>
    </row>
    <row r="4" ht="12.75"/>
    <row r="6" spans="2:3" ht="12.75">
      <c r="B6" s="25" t="s">
        <v>22</v>
      </c>
      <c r="C6" s="26"/>
    </row>
    <row r="7" spans="2:3" ht="13.5">
      <c r="B7" s="27"/>
      <c r="C7" s="27"/>
    </row>
    <row r="8" spans="2:3" ht="12.75">
      <c r="B8" s="28" t="s">
        <v>24</v>
      </c>
      <c r="C8" s="29"/>
    </row>
    <row r="9" ht="12.75">
      <c r="C9" s="30"/>
    </row>
    <row r="10" spans="2:3" ht="12.75">
      <c r="B10" s="28" t="s">
        <v>23</v>
      </c>
      <c r="C10" s="30"/>
    </row>
    <row r="11" ht="12.75">
      <c r="C11" s="30"/>
    </row>
    <row r="12" spans="2:3" ht="12.75">
      <c r="B12" s="54" t="s">
        <v>49</v>
      </c>
      <c r="C12" s="55"/>
    </row>
    <row r="13" ht="13.5">
      <c r="B13" s="37"/>
    </row>
    <row r="14" ht="12.75">
      <c r="B14" s="31" t="s">
        <v>50</v>
      </c>
    </row>
    <row r="15" ht="12.75">
      <c r="B15" s="31"/>
    </row>
    <row r="16" ht="12.75">
      <c r="B16" s="31"/>
    </row>
    <row r="35" ht="12.75">
      <c r="C35" s="31"/>
    </row>
  </sheetData>
  <hyperlinks>
    <hyperlink ref="B8" location="'Numero de operaciones'!A1" display="Número de tarjetas vigentes para débito y uso de ATM."/>
    <hyperlink ref="B10" location="Operaciones!A1" display="Número y monto de las operaciones, segregadas por Tipo de operación y Emisor."/>
  </hyperlinks>
  <printOptions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8"/>
  <sheetViews>
    <sheetView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50.7109375" style="1" customWidth="1"/>
    <col min="3" max="3" width="12.28125" style="1" bestFit="1" customWidth="1"/>
    <col min="4" max="4" width="12.00390625" style="1" customWidth="1"/>
    <col min="5" max="5" width="13.8515625" style="1" customWidth="1"/>
    <col min="6" max="6" width="12.28125" style="1" bestFit="1" customWidth="1"/>
    <col min="7" max="7" width="11.57421875" style="1" bestFit="1" customWidth="1"/>
    <col min="8" max="8" width="13.8515625" style="1" customWidth="1"/>
    <col min="9" max="16384" width="11.421875" style="1" customWidth="1"/>
  </cols>
  <sheetData>
    <row r="1" ht="12.75"/>
    <row r="2" ht="22.5" customHeight="1"/>
    <row r="3" spans="2:8" ht="13.5">
      <c r="B3" s="40" t="s">
        <v>40</v>
      </c>
      <c r="C3" s="40"/>
      <c r="D3" s="40"/>
      <c r="E3" s="40"/>
      <c r="F3" s="40"/>
      <c r="G3" s="40"/>
      <c r="H3" s="40"/>
    </row>
    <row r="5" spans="2:4" ht="12.75">
      <c r="B5" s="43" t="s">
        <v>31</v>
      </c>
      <c r="C5" s="44"/>
      <c r="D5" s="44"/>
    </row>
    <row r="6" ht="13.5" thickBot="1"/>
    <row r="7" spans="2:8" ht="33.75" customHeight="1" thickTop="1">
      <c r="B7" s="49" t="s">
        <v>32</v>
      </c>
      <c r="C7" s="46" t="s">
        <v>18</v>
      </c>
      <c r="D7" s="46"/>
      <c r="E7" s="41" t="s">
        <v>26</v>
      </c>
      <c r="F7" s="45" t="s">
        <v>19</v>
      </c>
      <c r="G7" s="46"/>
      <c r="H7" s="47" t="s">
        <v>29</v>
      </c>
    </row>
    <row r="8" spans="2:8" ht="15.75" customHeight="1">
      <c r="B8" s="50"/>
      <c r="C8" s="2" t="s">
        <v>15</v>
      </c>
      <c r="D8" s="2" t="s">
        <v>16</v>
      </c>
      <c r="E8" s="42"/>
      <c r="F8" s="12" t="s">
        <v>15</v>
      </c>
      <c r="G8" s="2" t="s">
        <v>16</v>
      </c>
      <c r="H8" s="48"/>
    </row>
    <row r="9" spans="2:8" ht="12.75">
      <c r="B9" s="3" t="s">
        <v>0</v>
      </c>
      <c r="C9" s="4">
        <v>726</v>
      </c>
      <c r="D9" s="4">
        <v>57</v>
      </c>
      <c r="E9" s="4">
        <f>+C9+D9</f>
        <v>783</v>
      </c>
      <c r="F9" s="5">
        <v>0</v>
      </c>
      <c r="G9" s="5">
        <v>0</v>
      </c>
      <c r="H9" s="16">
        <f>+F9+G9</f>
        <v>0</v>
      </c>
    </row>
    <row r="10" spans="2:8" ht="12.75">
      <c r="B10" s="3" t="s">
        <v>1</v>
      </c>
      <c r="C10" s="4">
        <v>65151</v>
      </c>
      <c r="D10" s="4">
        <v>2140</v>
      </c>
      <c r="E10" s="4">
        <f>+C10+D10</f>
        <v>67291</v>
      </c>
      <c r="F10" s="5">
        <v>0</v>
      </c>
      <c r="G10" s="5">
        <v>0</v>
      </c>
      <c r="H10" s="16">
        <f>+F10+G10</f>
        <v>0</v>
      </c>
    </row>
    <row r="11" spans="2:8" ht="12.75">
      <c r="B11" s="3" t="s">
        <v>2</v>
      </c>
      <c r="C11" s="4">
        <v>167454</v>
      </c>
      <c r="D11" s="4">
        <v>18319</v>
      </c>
      <c r="E11" s="4">
        <f aca="true" t="shared" si="0" ref="E11:E22">+C11+D11</f>
        <v>185773</v>
      </c>
      <c r="F11" s="13">
        <v>1124</v>
      </c>
      <c r="G11" s="4">
        <v>155</v>
      </c>
      <c r="H11" s="6">
        <f aca="true" t="shared" si="1" ref="H11:H22">+F11+G11</f>
        <v>1279</v>
      </c>
    </row>
    <row r="12" spans="2:8" ht="12.75">
      <c r="B12" s="3" t="s">
        <v>3</v>
      </c>
      <c r="C12" s="4">
        <v>1605982</v>
      </c>
      <c r="D12" s="4">
        <v>166755</v>
      </c>
      <c r="E12" s="4">
        <f t="shared" si="0"/>
        <v>1772737</v>
      </c>
      <c r="F12" s="13">
        <v>207319</v>
      </c>
      <c r="G12" s="4">
        <v>6235</v>
      </c>
      <c r="H12" s="6">
        <f t="shared" si="1"/>
        <v>213554</v>
      </c>
    </row>
    <row r="13" spans="2:8" ht="12.75">
      <c r="B13" s="3" t="s">
        <v>4</v>
      </c>
      <c r="C13" s="4">
        <v>1333285</v>
      </c>
      <c r="D13" s="4">
        <v>85994</v>
      </c>
      <c r="E13" s="4">
        <f t="shared" si="0"/>
        <v>1419279</v>
      </c>
      <c r="F13" s="13">
        <v>65625</v>
      </c>
      <c r="G13" s="4">
        <v>7308</v>
      </c>
      <c r="H13" s="6">
        <f t="shared" si="1"/>
        <v>72933</v>
      </c>
    </row>
    <row r="14" spans="2:8" ht="12.75">
      <c r="B14" s="3" t="s">
        <v>5</v>
      </c>
      <c r="C14" s="4">
        <v>160622</v>
      </c>
      <c r="D14" s="4">
        <v>3937</v>
      </c>
      <c r="E14" s="4">
        <f t="shared" si="0"/>
        <v>164559</v>
      </c>
      <c r="F14" s="13">
        <v>150</v>
      </c>
      <c r="G14" s="4">
        <v>5</v>
      </c>
      <c r="H14" s="6">
        <f t="shared" si="1"/>
        <v>155</v>
      </c>
    </row>
    <row r="15" spans="2:8" ht="12.75">
      <c r="B15" s="3" t="s">
        <v>6</v>
      </c>
      <c r="C15" s="4">
        <v>822420</v>
      </c>
      <c r="D15" s="4">
        <v>32815</v>
      </c>
      <c r="E15" s="4">
        <f t="shared" si="0"/>
        <v>855235</v>
      </c>
      <c r="F15" s="13">
        <v>1600998</v>
      </c>
      <c r="G15" s="4">
        <v>18871</v>
      </c>
      <c r="H15" s="6">
        <f t="shared" si="1"/>
        <v>1619869</v>
      </c>
    </row>
    <row r="16" spans="2:8" ht="12.75">
      <c r="B16" s="3" t="s">
        <v>7</v>
      </c>
      <c r="C16" s="4">
        <v>149746</v>
      </c>
      <c r="D16" s="4">
        <v>175</v>
      </c>
      <c r="E16" s="15">
        <f t="shared" si="0"/>
        <v>149921</v>
      </c>
      <c r="F16" s="5">
        <v>0</v>
      </c>
      <c r="G16" s="5">
        <v>0</v>
      </c>
      <c r="H16" s="16">
        <f t="shared" si="1"/>
        <v>0</v>
      </c>
    </row>
    <row r="17" spans="2:8" ht="12.75">
      <c r="B17" s="3" t="s">
        <v>8</v>
      </c>
      <c r="C17" s="4">
        <v>74940</v>
      </c>
      <c r="D17" s="4">
        <v>11024</v>
      </c>
      <c r="E17" s="15">
        <f t="shared" si="0"/>
        <v>85964</v>
      </c>
      <c r="F17" s="5">
        <v>0</v>
      </c>
      <c r="G17" s="5">
        <v>0</v>
      </c>
      <c r="H17" s="16">
        <f t="shared" si="1"/>
        <v>0</v>
      </c>
    </row>
    <row r="18" spans="2:8" ht="12.75">
      <c r="B18" s="3" t="s">
        <v>9</v>
      </c>
      <c r="C18" s="4">
        <v>2440875</v>
      </c>
      <c r="D18" s="4">
        <v>195427</v>
      </c>
      <c r="E18" s="15">
        <f t="shared" si="0"/>
        <v>2636302</v>
      </c>
      <c r="F18" s="5">
        <v>0</v>
      </c>
      <c r="G18" s="5">
        <v>0</v>
      </c>
      <c r="H18" s="16">
        <f t="shared" si="1"/>
        <v>0</v>
      </c>
    </row>
    <row r="19" spans="2:8" ht="12.75">
      <c r="B19" s="3" t="s">
        <v>10</v>
      </c>
      <c r="C19" s="4">
        <v>50271</v>
      </c>
      <c r="D19" s="4">
        <v>4169</v>
      </c>
      <c r="E19" s="15">
        <f t="shared" si="0"/>
        <v>54440</v>
      </c>
      <c r="F19" s="5">
        <v>0</v>
      </c>
      <c r="G19" s="5">
        <v>0</v>
      </c>
      <c r="H19" s="16">
        <f t="shared" si="1"/>
        <v>0</v>
      </c>
    </row>
    <row r="20" spans="2:8" ht="12.75">
      <c r="B20" s="3" t="s">
        <v>11</v>
      </c>
      <c r="C20" s="5">
        <v>0</v>
      </c>
      <c r="D20" s="5">
        <v>0</v>
      </c>
      <c r="E20" s="5">
        <f t="shared" si="0"/>
        <v>0</v>
      </c>
      <c r="F20" s="13">
        <v>5326</v>
      </c>
      <c r="G20" s="4">
        <v>3</v>
      </c>
      <c r="H20" s="7">
        <f t="shared" si="1"/>
        <v>5329</v>
      </c>
    </row>
    <row r="21" spans="2:8" ht="12.75">
      <c r="B21" s="3" t="s">
        <v>12</v>
      </c>
      <c r="C21" s="4">
        <v>175671</v>
      </c>
      <c r="D21" s="4">
        <v>12024</v>
      </c>
      <c r="E21" s="15">
        <f t="shared" si="0"/>
        <v>187695</v>
      </c>
      <c r="F21" s="5">
        <v>0</v>
      </c>
      <c r="G21" s="5">
        <v>0</v>
      </c>
      <c r="H21" s="16">
        <f t="shared" si="1"/>
        <v>0</v>
      </c>
    </row>
    <row r="22" spans="2:8" ht="12.75">
      <c r="B22" s="3" t="s">
        <v>13</v>
      </c>
      <c r="C22" s="4">
        <v>135778</v>
      </c>
      <c r="D22" s="4">
        <v>7321</v>
      </c>
      <c r="E22" s="15">
        <f t="shared" si="0"/>
        <v>143099</v>
      </c>
      <c r="F22" s="13">
        <v>33914</v>
      </c>
      <c r="G22" s="4">
        <v>3092</v>
      </c>
      <c r="H22" s="7">
        <f t="shared" si="1"/>
        <v>37006</v>
      </c>
    </row>
    <row r="23" spans="2:8" ht="13.5" thickBot="1">
      <c r="B23" s="8" t="s">
        <v>14</v>
      </c>
      <c r="C23" s="9">
        <f aca="true" t="shared" si="2" ref="C23:H23">SUM(C9:C22)</f>
        <v>7182921</v>
      </c>
      <c r="D23" s="9">
        <f t="shared" si="2"/>
        <v>540157</v>
      </c>
      <c r="E23" s="9">
        <f t="shared" si="2"/>
        <v>7723078</v>
      </c>
      <c r="F23" s="14">
        <f t="shared" si="2"/>
        <v>1914456</v>
      </c>
      <c r="G23" s="14">
        <f t="shared" si="2"/>
        <v>35669</v>
      </c>
      <c r="H23" s="10">
        <f t="shared" si="2"/>
        <v>1950125</v>
      </c>
    </row>
    <row r="24" ht="13.5" thickTop="1">
      <c r="B24" s="11" t="s">
        <v>17</v>
      </c>
    </row>
    <row r="25" ht="9" customHeight="1"/>
    <row r="26" ht="12.75">
      <c r="B26" s="17" t="s">
        <v>20</v>
      </c>
    </row>
    <row r="27" ht="12.75">
      <c r="B27" s="17" t="s">
        <v>33</v>
      </c>
    </row>
    <row r="28" ht="12.75">
      <c r="B28" s="17" t="s">
        <v>41</v>
      </c>
    </row>
    <row r="29" spans="2:8" ht="12.75">
      <c r="B29" s="38" t="s">
        <v>27</v>
      </c>
      <c r="C29" s="39"/>
      <c r="D29" s="39"/>
      <c r="E29" s="39"/>
      <c r="F29" s="39"/>
      <c r="G29" s="39"/>
      <c r="H29" s="39"/>
    </row>
    <row r="30" spans="2:8" ht="12.75">
      <c r="B30" s="39"/>
      <c r="C30" s="39"/>
      <c r="D30" s="39"/>
      <c r="E30" s="39"/>
      <c r="F30" s="39"/>
      <c r="G30" s="39"/>
      <c r="H30" s="39"/>
    </row>
    <row r="31" spans="2:8" ht="12.75">
      <c r="B31" s="38" t="s">
        <v>28</v>
      </c>
      <c r="C31" s="39"/>
      <c r="D31" s="39"/>
      <c r="E31" s="39"/>
      <c r="F31" s="39"/>
      <c r="G31" s="39"/>
      <c r="H31" s="39"/>
    </row>
    <row r="32" spans="2:8" ht="12.75">
      <c r="B32" s="39"/>
      <c r="C32" s="39"/>
      <c r="D32" s="39"/>
      <c r="E32" s="39"/>
      <c r="F32" s="39"/>
      <c r="G32" s="39"/>
      <c r="H32" s="39"/>
    </row>
    <row r="38" spans="3:6" ht="12.75">
      <c r="C38" s="32"/>
      <c r="F38" s="32"/>
    </row>
  </sheetData>
  <mergeCells count="9">
    <mergeCell ref="B29:H30"/>
    <mergeCell ref="B31:H32"/>
    <mergeCell ref="B3:H3"/>
    <mergeCell ref="E7:E8"/>
    <mergeCell ref="B5:D5"/>
    <mergeCell ref="F7:G7"/>
    <mergeCell ref="H7:H8"/>
    <mergeCell ref="B7:B8"/>
    <mergeCell ref="C7:D7"/>
  </mergeCells>
  <printOptions/>
  <pageMargins left="0.75" right="0.75" top="1" bottom="1" header="0" footer="0"/>
  <pageSetup horizontalDpi="600" verticalDpi="600" orientation="landscape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31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48.8515625" style="1" customWidth="1"/>
    <col min="3" max="3" width="16.57421875" style="1" customWidth="1"/>
    <col min="4" max="4" width="22.00390625" style="1" customWidth="1"/>
    <col min="5" max="5" width="16.140625" style="1" customWidth="1"/>
    <col min="6" max="6" width="20.8515625" style="1" customWidth="1"/>
    <col min="7" max="7" width="19.7109375" style="1" customWidth="1"/>
    <col min="8" max="8" width="24.140625" style="1" customWidth="1"/>
    <col min="9" max="16384" width="11.421875" style="1" customWidth="1"/>
  </cols>
  <sheetData>
    <row r="1" ht="8.25" customHeight="1"/>
    <row r="2" ht="27.75" customHeight="1"/>
    <row r="3" spans="2:8" ht="15.75" customHeight="1">
      <c r="B3" s="35" t="s">
        <v>48</v>
      </c>
      <c r="C3" s="35"/>
      <c r="D3" s="35"/>
      <c r="E3" s="36"/>
      <c r="F3" s="36"/>
      <c r="G3" s="36"/>
      <c r="H3" s="36"/>
    </row>
    <row r="5" spans="2:4" ht="12.75">
      <c r="B5" s="43" t="s">
        <v>31</v>
      </c>
      <c r="C5" s="44"/>
      <c r="D5" s="44"/>
    </row>
    <row r="6" ht="13.5" thickBot="1"/>
    <row r="7" spans="2:8" ht="16.5" customHeight="1" thickTop="1">
      <c r="B7" s="49" t="s">
        <v>47</v>
      </c>
      <c r="C7" s="46" t="s">
        <v>21</v>
      </c>
      <c r="D7" s="46"/>
      <c r="E7" s="46" t="s">
        <v>42</v>
      </c>
      <c r="F7" s="46"/>
      <c r="G7" s="46" t="s">
        <v>38</v>
      </c>
      <c r="H7" s="52" t="s">
        <v>39</v>
      </c>
    </row>
    <row r="8" spans="2:8" ht="38.25" customHeight="1">
      <c r="B8" s="50"/>
      <c r="C8" s="2" t="s">
        <v>34</v>
      </c>
      <c r="D8" s="2" t="s">
        <v>35</v>
      </c>
      <c r="E8" s="2" t="s">
        <v>36</v>
      </c>
      <c r="F8" s="2" t="s">
        <v>37</v>
      </c>
      <c r="G8" s="51"/>
      <c r="H8" s="53"/>
    </row>
    <row r="9" spans="2:8" ht="12.75">
      <c r="B9" s="33" t="s">
        <v>0</v>
      </c>
      <c r="C9" s="18">
        <v>7028</v>
      </c>
      <c r="D9" s="18">
        <v>528726000</v>
      </c>
      <c r="E9" s="18">
        <v>1714</v>
      </c>
      <c r="F9" s="18">
        <v>29705172</v>
      </c>
      <c r="G9" s="18">
        <f>E9+C9</f>
        <v>8742</v>
      </c>
      <c r="H9" s="19">
        <f>+F9+D9</f>
        <v>558431172</v>
      </c>
    </row>
    <row r="10" spans="2:8" ht="12.75">
      <c r="B10" s="33" t="s">
        <v>1</v>
      </c>
      <c r="C10" s="18">
        <v>396365</v>
      </c>
      <c r="D10" s="18">
        <v>22492589918</v>
      </c>
      <c r="E10" s="18">
        <v>320325</v>
      </c>
      <c r="F10" s="18">
        <v>6537814624</v>
      </c>
      <c r="G10" s="18">
        <f aca="true" t="shared" si="0" ref="G10:G16">E10+C10</f>
        <v>716690</v>
      </c>
      <c r="H10" s="19">
        <f aca="true" t="shared" si="1" ref="H10:H22">+F10+D10</f>
        <v>29030404542</v>
      </c>
    </row>
    <row r="11" spans="2:8" ht="12.75">
      <c r="B11" s="33" t="s">
        <v>43</v>
      </c>
      <c r="C11" s="18">
        <v>2522363</v>
      </c>
      <c r="D11" s="18">
        <v>163414331462</v>
      </c>
      <c r="E11" s="18">
        <v>1131406</v>
      </c>
      <c r="F11" s="18">
        <v>20017325236</v>
      </c>
      <c r="G11" s="18">
        <f t="shared" si="0"/>
        <v>3653769</v>
      </c>
      <c r="H11" s="19">
        <f t="shared" si="1"/>
        <v>183431656698</v>
      </c>
    </row>
    <row r="12" spans="2:8" ht="12.75">
      <c r="B12" s="33" t="s">
        <v>3</v>
      </c>
      <c r="C12" s="18">
        <v>10223871</v>
      </c>
      <c r="D12" s="18">
        <v>623110581828</v>
      </c>
      <c r="E12" s="18">
        <v>6251091</v>
      </c>
      <c r="F12" s="18">
        <v>112462368399</v>
      </c>
      <c r="G12" s="18">
        <f t="shared" si="0"/>
        <v>16474962</v>
      </c>
      <c r="H12" s="19">
        <f t="shared" si="1"/>
        <v>735572950227</v>
      </c>
    </row>
    <row r="13" spans="2:8" ht="12.75">
      <c r="B13" s="33" t="s">
        <v>4</v>
      </c>
      <c r="C13" s="18">
        <v>8519621</v>
      </c>
      <c r="D13" s="18">
        <v>585122014319</v>
      </c>
      <c r="E13" s="18">
        <v>4864705</v>
      </c>
      <c r="F13" s="18">
        <v>86538928913</v>
      </c>
      <c r="G13" s="18">
        <f t="shared" si="0"/>
        <v>13384326</v>
      </c>
      <c r="H13" s="19">
        <f t="shared" si="1"/>
        <v>671660943232</v>
      </c>
    </row>
    <row r="14" spans="2:8" ht="12.75">
      <c r="B14" s="33" t="s">
        <v>5</v>
      </c>
      <c r="C14" s="18">
        <v>709392</v>
      </c>
      <c r="D14" s="18">
        <v>51421575254</v>
      </c>
      <c r="E14" s="18">
        <v>324264</v>
      </c>
      <c r="F14" s="18">
        <v>5726145952</v>
      </c>
      <c r="G14" s="18">
        <f t="shared" si="0"/>
        <v>1033656</v>
      </c>
      <c r="H14" s="19">
        <f t="shared" si="1"/>
        <v>57147721206</v>
      </c>
    </row>
    <row r="15" spans="2:8" ht="12.75">
      <c r="B15" s="33" t="s">
        <v>6</v>
      </c>
      <c r="C15" s="18">
        <v>12364172</v>
      </c>
      <c r="D15" s="18">
        <v>732534899628</v>
      </c>
      <c r="E15" s="18">
        <v>3449778</v>
      </c>
      <c r="F15" s="18">
        <v>68204787371</v>
      </c>
      <c r="G15" s="18">
        <f t="shared" si="0"/>
        <v>15813950</v>
      </c>
      <c r="H15" s="19">
        <f t="shared" si="1"/>
        <v>800739686999</v>
      </c>
    </row>
    <row r="16" spans="2:8" ht="12.75">
      <c r="B16" s="33" t="s">
        <v>7</v>
      </c>
      <c r="C16" s="18">
        <v>182612</v>
      </c>
      <c r="D16" s="18">
        <v>9760699721</v>
      </c>
      <c r="E16" s="18">
        <v>0</v>
      </c>
      <c r="F16" s="18">
        <v>0</v>
      </c>
      <c r="G16" s="18">
        <f t="shared" si="0"/>
        <v>182612</v>
      </c>
      <c r="H16" s="19">
        <f t="shared" si="1"/>
        <v>9760699721</v>
      </c>
    </row>
    <row r="17" spans="2:8" ht="12.75">
      <c r="B17" s="33" t="s">
        <v>8</v>
      </c>
      <c r="C17" s="18">
        <v>660548</v>
      </c>
      <c r="D17" s="18">
        <v>36669878303</v>
      </c>
      <c r="E17" s="18">
        <v>669124</v>
      </c>
      <c r="F17" s="18">
        <v>14195114095</v>
      </c>
      <c r="G17" s="18">
        <f aca="true" t="shared" si="2" ref="G17:G22">E17+C17</f>
        <v>1329672</v>
      </c>
      <c r="H17" s="19">
        <f t="shared" si="1"/>
        <v>50864992398</v>
      </c>
    </row>
    <row r="18" spans="2:8" ht="12.75">
      <c r="B18" s="33" t="s">
        <v>9</v>
      </c>
      <c r="C18" s="18">
        <v>10678000</v>
      </c>
      <c r="D18" s="18">
        <v>646191944655</v>
      </c>
      <c r="E18" s="18">
        <v>6450116</v>
      </c>
      <c r="F18" s="18">
        <v>113662049177</v>
      </c>
      <c r="G18" s="18">
        <f t="shared" si="2"/>
        <v>17128116</v>
      </c>
      <c r="H18" s="19">
        <f>+F18+D18</f>
        <v>759853993832</v>
      </c>
    </row>
    <row r="19" spans="2:8" ht="12.75">
      <c r="B19" s="33" t="s">
        <v>10</v>
      </c>
      <c r="C19" s="18">
        <v>731864</v>
      </c>
      <c r="D19" s="18">
        <v>37226258521</v>
      </c>
      <c r="E19" s="18">
        <v>739620</v>
      </c>
      <c r="F19" s="18">
        <v>14223296513</v>
      </c>
      <c r="G19" s="18">
        <f t="shared" si="2"/>
        <v>1471484</v>
      </c>
      <c r="H19" s="19">
        <f t="shared" si="1"/>
        <v>51449555034</v>
      </c>
    </row>
    <row r="20" spans="2:8" ht="12.75">
      <c r="B20" s="33" t="s">
        <v>11</v>
      </c>
      <c r="C20" s="18">
        <v>6541</v>
      </c>
      <c r="D20" s="18">
        <v>274639000</v>
      </c>
      <c r="E20" s="18">
        <v>0</v>
      </c>
      <c r="F20" s="18">
        <v>0</v>
      </c>
      <c r="G20" s="18">
        <f t="shared" si="2"/>
        <v>6541</v>
      </c>
      <c r="H20" s="19">
        <f t="shared" si="1"/>
        <v>274639000</v>
      </c>
    </row>
    <row r="21" spans="2:8" ht="12.75">
      <c r="B21" s="33" t="s">
        <v>12</v>
      </c>
      <c r="C21" s="18">
        <v>1024270</v>
      </c>
      <c r="D21" s="18">
        <v>65286219469</v>
      </c>
      <c r="E21" s="18">
        <v>566092</v>
      </c>
      <c r="F21" s="18">
        <v>10123095215</v>
      </c>
      <c r="G21" s="18">
        <f t="shared" si="2"/>
        <v>1590362</v>
      </c>
      <c r="H21" s="19">
        <f t="shared" si="1"/>
        <v>75409314684</v>
      </c>
    </row>
    <row r="22" spans="2:8" ht="12.75">
      <c r="B22" s="33" t="s">
        <v>13</v>
      </c>
      <c r="C22" s="18">
        <v>1169951</v>
      </c>
      <c r="D22" s="18">
        <v>67292357068</v>
      </c>
      <c r="E22" s="18">
        <v>687310</v>
      </c>
      <c r="F22" s="18">
        <v>13123673912</v>
      </c>
      <c r="G22" s="18">
        <f t="shared" si="2"/>
        <v>1857261</v>
      </c>
      <c r="H22" s="19">
        <f t="shared" si="1"/>
        <v>80416030980</v>
      </c>
    </row>
    <row r="23" spans="2:8" ht="13.5" thickBot="1">
      <c r="B23" s="8" t="s">
        <v>14</v>
      </c>
      <c r="C23" s="20">
        <f aca="true" t="shared" si="3" ref="C23:H23">SUM(C9:C22)</f>
        <v>49196598</v>
      </c>
      <c r="D23" s="20">
        <f t="shared" si="3"/>
        <v>3041326715146</v>
      </c>
      <c r="E23" s="20">
        <f t="shared" si="3"/>
        <v>25455545</v>
      </c>
      <c r="F23" s="20">
        <f t="shared" si="3"/>
        <v>464844304579</v>
      </c>
      <c r="G23" s="20">
        <f t="shared" si="3"/>
        <v>74652143</v>
      </c>
      <c r="H23" s="10">
        <f t="shared" si="3"/>
        <v>3506171019725</v>
      </c>
    </row>
    <row r="24" spans="2:10" ht="13.5" thickTop="1">
      <c r="B24" s="11" t="s">
        <v>17</v>
      </c>
      <c r="C24" s="21"/>
      <c r="J24" s="21"/>
    </row>
    <row r="26" ht="12.75">
      <c r="B26" s="17" t="s">
        <v>20</v>
      </c>
    </row>
    <row r="27" ht="12.75">
      <c r="B27" s="17" t="s">
        <v>45</v>
      </c>
    </row>
    <row r="28" ht="12.75">
      <c r="B28" s="17" t="s">
        <v>46</v>
      </c>
    </row>
    <row r="29" spans="2:8" ht="12.75" customHeight="1">
      <c r="B29" s="17" t="s">
        <v>44</v>
      </c>
      <c r="C29" s="34"/>
      <c r="D29" s="34"/>
      <c r="E29" s="34"/>
      <c r="F29" s="34"/>
      <c r="G29" s="34"/>
      <c r="H29" s="34"/>
    </row>
    <row r="30" spans="2:8" ht="12.75">
      <c r="B30" s="34"/>
      <c r="C30" s="34"/>
      <c r="D30" s="34"/>
      <c r="E30" s="34"/>
      <c r="F30" s="34"/>
      <c r="G30" s="34"/>
      <c r="H30" s="34"/>
    </row>
    <row r="31" ht="12.75">
      <c r="B31" s="34"/>
    </row>
  </sheetData>
  <mergeCells count="6">
    <mergeCell ref="G7:G8"/>
    <mergeCell ref="H7:H8"/>
    <mergeCell ref="B5:D5"/>
    <mergeCell ref="B7:B8"/>
    <mergeCell ref="C7:D7"/>
    <mergeCell ref="E7:F7"/>
  </mergeCells>
  <printOptions/>
  <pageMargins left="0.75" right="0.75" top="1" bottom="1" header="0" footer="0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trimestral de Tarjetas de Débito y ATM</dc:title>
  <dc:subject/>
  <dc:creator>SBIF</dc:creator>
  <cp:keywords/>
  <dc:description/>
  <cp:lastModifiedBy>rarroyo</cp:lastModifiedBy>
  <cp:lastPrinted>2009-08-19T18:08:40Z</cp:lastPrinted>
  <dcterms:created xsi:type="dcterms:W3CDTF">2008-04-08T22:38:50Z</dcterms:created>
  <dcterms:modified xsi:type="dcterms:W3CDTF">2009-08-19T18:10:14Z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