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Jul-Sep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<sst xmlns="http://schemas.openxmlformats.org/spreadsheetml/2006/main" count="439" uniqueCount="41">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</sst>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4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48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48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48" applyNumberFormat="1" applyFont="1" applyFill="1" applyBorder="1" applyAlignment="1">
      <alignment/>
    </xf>
    <xf numFmtId="170" fontId="0" fillId="37" borderId="0" xfId="48" applyNumberFormat="1" applyFont="1" applyFill="1" applyAlignment="1">
      <alignment/>
    </xf>
    <xf numFmtId="170" fontId="0" fillId="37" borderId="12" xfId="48" applyNumberFormat="1" applyFont="1" applyFill="1" applyBorder="1" applyAlignment="1">
      <alignment/>
    </xf>
    <xf numFmtId="170" fontId="0" fillId="37" borderId="13" xfId="48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58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59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1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1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1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1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1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1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1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1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1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1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1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1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1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1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1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1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1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1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1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1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1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1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1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1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1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1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1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1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1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1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1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1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1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1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1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1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1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1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1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1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1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1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1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1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1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1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1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1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1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1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1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1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1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1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1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1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1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1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1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1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1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1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1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1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1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1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1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1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1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1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1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1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1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1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1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1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1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1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1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1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1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1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1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1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1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1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1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1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1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1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1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1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1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1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1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1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1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1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1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1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1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1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1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1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1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1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1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1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1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1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1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1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1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1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1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1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1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1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1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1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1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1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1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1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1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1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1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1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1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1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1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1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1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1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1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1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1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1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1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1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1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1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1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1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1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1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1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1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1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1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1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1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1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1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1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1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1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1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1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1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1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1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1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1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1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1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1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1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1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1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1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1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1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1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1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1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1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1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1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1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1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0">
        <f t="shared" si="40"/>
        <v>182</v>
      </c>
      <c r="C199" s="108">
        <v>41456</v>
      </c>
      <c r="D199" s="131">
        <v>14527698351</v>
      </c>
      <c r="E199" s="112">
        <f>IF(D199&gt;0,AVERAGE(D$198:$D199),0)</f>
        <v>14826772909</v>
      </c>
      <c r="F199" s="153">
        <f aca="true" t="shared" si="47" ref="F199:F229">+$K$9/31</f>
        <v>385.5516400108431</v>
      </c>
      <c r="G199" s="132">
        <f aca="true" t="shared" si="48" ref="G199:G229">+$G$9/31</f>
        <v>11.096774193548388</v>
      </c>
      <c r="H199" s="132">
        <f aca="true" t="shared" si="49" ref="H199:H228">+$H$9/31+M199</f>
        <v>68.87096774193549</v>
      </c>
      <c r="I199" s="154">
        <f aca="true" t="shared" si="50" ref="I199:I229">+$I$9/31</f>
        <v>0</v>
      </c>
      <c r="J199" s="132">
        <f t="shared" si="46"/>
        <v>465.519381946327</v>
      </c>
      <c r="K199" s="130">
        <f t="shared" si="37"/>
        <v>0.0031397215348442547</v>
      </c>
      <c r="L199" s="160">
        <f t="shared" si="38"/>
        <v>1.145998360218153</v>
      </c>
      <c r="M199" s="109">
        <v>0</v>
      </c>
      <c r="N199" s="149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1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1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1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1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1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1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1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1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1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1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1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1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1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1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1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1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1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1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1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1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1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1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1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1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1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1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1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1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1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1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1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1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1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1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1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1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1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1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1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1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1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1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1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1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1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1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1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1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1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1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1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1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1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1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1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1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1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1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1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1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1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1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1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1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1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1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1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1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1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1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1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1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1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1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1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1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1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1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1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1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1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1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1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1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1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1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1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1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1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1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1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1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1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1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1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1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2">
        <f t="shared" si="68"/>
        <v>386.1227975060993</v>
      </c>
      <c r="K295" s="130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1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2">
        <f t="shared" si="68"/>
        <v>386.1227975060993</v>
      </c>
      <c r="K296" s="130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1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2">
        <f t="shared" si="68"/>
        <v>386.1227975060993</v>
      </c>
      <c r="K297" s="130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1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2">
        <f t="shared" si="68"/>
        <v>386.1227975060993</v>
      </c>
      <c r="K298" s="130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1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1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1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1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1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1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1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1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1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1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1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1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1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1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1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1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1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1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1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1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1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1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1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1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1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1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1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1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1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1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1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1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1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1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1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1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1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1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1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1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1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1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1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1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1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1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1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1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1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1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1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1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1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1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1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1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1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1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1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1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1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1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1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1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1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1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1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1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1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1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1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1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1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1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1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1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1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1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1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1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1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1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1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6">
        <f t="shared" si="85"/>
        <v>365</v>
      </c>
      <c r="C382" s="167">
        <v>41639</v>
      </c>
      <c r="D382" s="168">
        <v>12833747886</v>
      </c>
      <c r="E382" s="57">
        <f>IF(D382&gt;0,AVERAGE(D$291:$D382),0)</f>
        <v>12431278318.23913</v>
      </c>
      <c r="F382" s="161">
        <f t="shared" si="80"/>
        <v>339.92952019517486</v>
      </c>
      <c r="G382" s="162">
        <f t="shared" si="81"/>
        <v>11.290322580645162</v>
      </c>
      <c r="H382" s="163">
        <f t="shared" si="82"/>
        <v>105.51612903225806</v>
      </c>
      <c r="I382" s="164">
        <f t="shared" si="83"/>
        <v>0</v>
      </c>
      <c r="J382" s="162">
        <f>SUM(F382:I382)</f>
        <v>456.7359718080781</v>
      </c>
      <c r="K382" s="166">
        <f t="shared" si="78"/>
        <v>0.0036740869290807898</v>
      </c>
      <c r="L382" s="165">
        <f t="shared" si="79"/>
        <v>1.3410417291144883</v>
      </c>
      <c r="M382" s="169">
        <v>0</v>
      </c>
      <c r="N382" s="170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0" customWidth="1"/>
    <col min="2" max="2" width="6.00390625" style="150" customWidth="1"/>
    <col min="3" max="3" width="10.140625" style="156" bestFit="1" customWidth="1"/>
    <col min="4" max="4" width="14.28125" style="142" customWidth="1"/>
    <col min="5" max="5" width="15.421875" style="157" customWidth="1"/>
    <col min="6" max="6" width="9.00390625" style="150" customWidth="1"/>
    <col min="7" max="7" width="8.140625" style="150" customWidth="1"/>
    <col min="8" max="8" width="8.7109375" style="150" customWidth="1"/>
    <col min="9" max="9" width="6.57421875" style="150" customWidth="1"/>
    <col min="10" max="10" width="12.421875" style="150" customWidth="1"/>
    <col min="11" max="11" width="29.421875" style="150" customWidth="1"/>
    <col min="12" max="12" width="10.00390625" style="150" bestFit="1" customWidth="1"/>
    <col min="13" max="13" width="8.57421875" style="150" customWidth="1"/>
    <col min="14" max="14" width="11.421875" style="150" customWidth="1"/>
    <col min="15" max="15" width="13.57421875" style="157" customWidth="1"/>
    <col min="16" max="16" width="11.421875" style="150" customWidth="1"/>
    <col min="17" max="17" width="18.140625" style="150" bestFit="1" customWidth="1"/>
    <col min="18" max="16384" width="11.421875" style="150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3">
        <f t="shared" si="12"/>
        <v>79</v>
      </c>
      <c r="C96" s="144">
        <v>40987</v>
      </c>
      <c r="D96" s="113"/>
      <c r="E96" s="112">
        <f>IF(D96&gt;0,AVERAGE(D$18:$D96),0)</f>
        <v>0</v>
      </c>
      <c r="F96" s="129">
        <f t="shared" si="18"/>
        <v>0</v>
      </c>
      <c r="G96" s="145">
        <f t="shared" si="19"/>
        <v>0</v>
      </c>
      <c r="H96" s="145">
        <f t="shared" si="20"/>
        <v>0</v>
      </c>
      <c r="I96" s="146">
        <f t="shared" si="21"/>
        <v>0</v>
      </c>
      <c r="J96" s="145">
        <f t="shared" si="22"/>
        <v>0</v>
      </c>
      <c r="K96" s="143" t="e">
        <f t="shared" si="23"/>
        <v>#DIV/0!</v>
      </c>
      <c r="L96" s="147" t="e">
        <f t="shared" si="25"/>
        <v>#DIV/0!</v>
      </c>
      <c r="M96" s="148"/>
      <c r="N96" s="149" t="e">
        <f t="shared" si="24"/>
        <v>#DIV/0!</v>
      </c>
      <c r="O96" s="112">
        <f>IF(D96&gt;0,AVERAGE(D$18:$D96),0)</f>
        <v>0</v>
      </c>
    </row>
    <row r="97" spans="2:15" ht="12.75">
      <c r="B97" s="143">
        <f t="shared" si="12"/>
        <v>80</v>
      </c>
      <c r="C97" s="144">
        <v>40988</v>
      </c>
      <c r="D97" s="113"/>
      <c r="E97" s="112">
        <f>IF(D97&gt;0,AVERAGE(D$18:$D97),0)</f>
        <v>0</v>
      </c>
      <c r="F97" s="129">
        <f t="shared" si="18"/>
        <v>0</v>
      </c>
      <c r="G97" s="145">
        <f t="shared" si="19"/>
        <v>0</v>
      </c>
      <c r="H97" s="145">
        <f t="shared" si="20"/>
        <v>0</v>
      </c>
      <c r="I97" s="146">
        <f t="shared" si="21"/>
        <v>0</v>
      </c>
      <c r="J97" s="145">
        <f t="shared" si="22"/>
        <v>0</v>
      </c>
      <c r="K97" s="143" t="e">
        <f t="shared" si="23"/>
        <v>#DIV/0!</v>
      </c>
      <c r="L97" s="147" t="e">
        <f t="shared" si="25"/>
        <v>#DIV/0!</v>
      </c>
      <c r="M97" s="148"/>
      <c r="N97" s="149" t="e">
        <f t="shared" si="24"/>
        <v>#DIV/0!</v>
      </c>
      <c r="O97" s="112">
        <f>IF(D97&gt;0,AVERAGE(D$18:$D97),0)</f>
        <v>0</v>
      </c>
    </row>
    <row r="98" spans="2:15" ht="12.75">
      <c r="B98" s="143">
        <f t="shared" si="12"/>
        <v>81</v>
      </c>
      <c r="C98" s="144">
        <v>40989</v>
      </c>
      <c r="D98" s="113"/>
      <c r="E98" s="112">
        <f>IF(D98&gt;0,AVERAGE(D$18:$D98),0)</f>
        <v>0</v>
      </c>
      <c r="F98" s="129">
        <f t="shared" si="18"/>
        <v>0</v>
      </c>
      <c r="G98" s="145">
        <f t="shared" si="19"/>
        <v>0</v>
      </c>
      <c r="H98" s="145">
        <f t="shared" si="20"/>
        <v>0</v>
      </c>
      <c r="I98" s="146">
        <f t="shared" si="21"/>
        <v>0</v>
      </c>
      <c r="J98" s="145">
        <f t="shared" si="22"/>
        <v>0</v>
      </c>
      <c r="K98" s="143" t="e">
        <f t="shared" si="23"/>
        <v>#DIV/0!</v>
      </c>
      <c r="L98" s="147" t="e">
        <f t="shared" si="25"/>
        <v>#DIV/0!</v>
      </c>
      <c r="M98" s="148"/>
      <c r="N98" s="149" t="e">
        <f t="shared" si="24"/>
        <v>#DIV/0!</v>
      </c>
      <c r="O98" s="112">
        <f>IF(D98&gt;0,AVERAGE(D$18:$D98),0)</f>
        <v>0</v>
      </c>
    </row>
    <row r="99" spans="2:15" ht="12.75">
      <c r="B99" s="143">
        <f t="shared" si="12"/>
        <v>82</v>
      </c>
      <c r="C99" s="144">
        <v>40990</v>
      </c>
      <c r="D99" s="113"/>
      <c r="E99" s="112">
        <f>IF(D99&gt;0,AVERAGE(D$18:$D99),0)</f>
        <v>0</v>
      </c>
      <c r="F99" s="129">
        <f t="shared" si="18"/>
        <v>0</v>
      </c>
      <c r="G99" s="145">
        <f t="shared" si="19"/>
        <v>0</v>
      </c>
      <c r="H99" s="145">
        <f t="shared" si="20"/>
        <v>0</v>
      </c>
      <c r="I99" s="146">
        <f t="shared" si="21"/>
        <v>0</v>
      </c>
      <c r="J99" s="145">
        <f t="shared" si="22"/>
        <v>0</v>
      </c>
      <c r="K99" s="143" t="e">
        <f t="shared" si="23"/>
        <v>#DIV/0!</v>
      </c>
      <c r="L99" s="147" t="e">
        <f t="shared" si="25"/>
        <v>#DIV/0!</v>
      </c>
      <c r="M99" s="148"/>
      <c r="N99" s="149" t="e">
        <f t="shared" si="24"/>
        <v>#DIV/0!</v>
      </c>
      <c r="O99" s="112">
        <f>IF(D99&gt;0,AVERAGE(D$18:$D99),0)</f>
        <v>0</v>
      </c>
    </row>
    <row r="100" spans="2:15" ht="12.75">
      <c r="B100" s="143">
        <f t="shared" si="12"/>
        <v>83</v>
      </c>
      <c r="C100" s="144">
        <v>40991</v>
      </c>
      <c r="D100" s="113"/>
      <c r="E100" s="112">
        <f>IF(D100&gt;0,AVERAGE(D$18:$D100),0)</f>
        <v>0</v>
      </c>
      <c r="F100" s="129">
        <f t="shared" si="18"/>
        <v>0</v>
      </c>
      <c r="G100" s="145">
        <f t="shared" si="19"/>
        <v>0</v>
      </c>
      <c r="H100" s="145">
        <f t="shared" si="20"/>
        <v>0</v>
      </c>
      <c r="I100" s="146">
        <f t="shared" si="21"/>
        <v>0</v>
      </c>
      <c r="J100" s="145">
        <f t="shared" si="22"/>
        <v>0</v>
      </c>
      <c r="K100" s="143" t="e">
        <f t="shared" si="23"/>
        <v>#DIV/0!</v>
      </c>
      <c r="L100" s="147" t="e">
        <f t="shared" si="25"/>
        <v>#DIV/0!</v>
      </c>
      <c r="M100" s="148"/>
      <c r="N100" s="149" t="e">
        <f t="shared" si="24"/>
        <v>#DIV/0!</v>
      </c>
      <c r="O100" s="112">
        <f>IF(D100&gt;0,AVERAGE(D$18:$D100),0)</f>
        <v>0</v>
      </c>
    </row>
    <row r="101" spans="2:15" ht="12.75">
      <c r="B101" s="143">
        <f t="shared" si="12"/>
        <v>84</v>
      </c>
      <c r="C101" s="144">
        <v>40992</v>
      </c>
      <c r="D101" s="113"/>
      <c r="E101" s="112">
        <f>IF(D101&gt;0,AVERAGE(D$18:$D101),0)</f>
        <v>0</v>
      </c>
      <c r="F101" s="129">
        <f t="shared" si="18"/>
        <v>0</v>
      </c>
      <c r="G101" s="145">
        <f t="shared" si="19"/>
        <v>0</v>
      </c>
      <c r="H101" s="145">
        <f t="shared" si="20"/>
        <v>0</v>
      </c>
      <c r="I101" s="146">
        <f t="shared" si="21"/>
        <v>0</v>
      </c>
      <c r="J101" s="145">
        <f t="shared" si="22"/>
        <v>0</v>
      </c>
      <c r="K101" s="143" t="e">
        <f t="shared" si="23"/>
        <v>#DIV/0!</v>
      </c>
      <c r="L101" s="147" t="e">
        <f t="shared" si="25"/>
        <v>#DIV/0!</v>
      </c>
      <c r="M101" s="148"/>
      <c r="N101" s="149" t="e">
        <f t="shared" si="24"/>
        <v>#DIV/0!</v>
      </c>
      <c r="O101" s="112">
        <f>IF(D101&gt;0,AVERAGE(D$18:$D101),0)</f>
        <v>0</v>
      </c>
    </row>
    <row r="102" spans="2:15" ht="12.75">
      <c r="B102" s="143">
        <f t="shared" si="12"/>
        <v>85</v>
      </c>
      <c r="C102" s="144">
        <v>40993</v>
      </c>
      <c r="D102" s="113"/>
      <c r="E102" s="112">
        <f>IF(D102&gt;0,AVERAGE(D$18:$D102),0)</f>
        <v>0</v>
      </c>
      <c r="F102" s="129">
        <f t="shared" si="18"/>
        <v>0</v>
      </c>
      <c r="G102" s="145">
        <f t="shared" si="19"/>
        <v>0</v>
      </c>
      <c r="H102" s="145">
        <f t="shared" si="20"/>
        <v>0</v>
      </c>
      <c r="I102" s="146">
        <f t="shared" si="21"/>
        <v>0</v>
      </c>
      <c r="J102" s="145">
        <f t="shared" si="22"/>
        <v>0</v>
      </c>
      <c r="K102" s="143" t="e">
        <f t="shared" si="23"/>
        <v>#DIV/0!</v>
      </c>
      <c r="L102" s="147" t="e">
        <f t="shared" si="25"/>
        <v>#DIV/0!</v>
      </c>
      <c r="M102" s="148"/>
      <c r="N102" s="149" t="e">
        <f t="shared" si="24"/>
        <v>#DIV/0!</v>
      </c>
      <c r="O102" s="112">
        <f>IF(D102&gt;0,AVERAGE(D$18:$D102),0)</f>
        <v>0</v>
      </c>
    </row>
    <row r="103" spans="2:15" ht="12.75">
      <c r="B103" s="143">
        <f>+B102+1</f>
        <v>86</v>
      </c>
      <c r="C103" s="144">
        <v>40994</v>
      </c>
      <c r="D103" s="113"/>
      <c r="E103" s="112">
        <f>IF(D103&gt;0,AVERAGE(D$18:$D103),0)</f>
        <v>0</v>
      </c>
      <c r="F103" s="129">
        <f t="shared" si="18"/>
        <v>0</v>
      </c>
      <c r="G103" s="145">
        <f t="shared" si="19"/>
        <v>0</v>
      </c>
      <c r="H103" s="145">
        <f t="shared" si="20"/>
        <v>0</v>
      </c>
      <c r="I103" s="146">
        <f t="shared" si="21"/>
        <v>0</v>
      </c>
      <c r="J103" s="145">
        <f t="shared" si="22"/>
        <v>0</v>
      </c>
      <c r="K103" s="143" t="e">
        <f t="shared" si="23"/>
        <v>#DIV/0!</v>
      </c>
      <c r="L103" s="147" t="e">
        <f t="shared" si="25"/>
        <v>#DIV/0!</v>
      </c>
      <c r="M103" s="148"/>
      <c r="N103" s="149" t="e">
        <f t="shared" si="24"/>
        <v>#DIV/0!</v>
      </c>
      <c r="O103" s="112">
        <f>IF(D103&gt;0,AVERAGE(D$18:$D103),0)</f>
        <v>0</v>
      </c>
    </row>
    <row r="104" spans="2:15" ht="12.75">
      <c r="B104" s="143">
        <f>+B103+1</f>
        <v>87</v>
      </c>
      <c r="C104" s="144">
        <v>40995</v>
      </c>
      <c r="D104" s="113"/>
      <c r="E104" s="112">
        <f>IF(D104&gt;0,AVERAGE(D$18:$D104),0)</f>
        <v>0</v>
      </c>
      <c r="F104" s="129">
        <f t="shared" si="18"/>
        <v>0</v>
      </c>
      <c r="G104" s="145">
        <f t="shared" si="19"/>
        <v>0</v>
      </c>
      <c r="H104" s="145">
        <f t="shared" si="20"/>
        <v>0</v>
      </c>
      <c r="I104" s="146">
        <f t="shared" si="21"/>
        <v>0</v>
      </c>
      <c r="J104" s="145">
        <f t="shared" si="22"/>
        <v>0</v>
      </c>
      <c r="K104" s="143" t="e">
        <f t="shared" si="23"/>
        <v>#DIV/0!</v>
      </c>
      <c r="L104" s="147" t="e">
        <f t="shared" si="25"/>
        <v>#DIV/0!</v>
      </c>
      <c r="M104" s="148"/>
      <c r="N104" s="149" t="e">
        <f t="shared" si="24"/>
        <v>#DIV/0!</v>
      </c>
      <c r="O104" s="112">
        <f>IF(D104&gt;0,AVERAGE(D$18:$D104),0)</f>
        <v>0</v>
      </c>
    </row>
    <row r="105" spans="2:15" ht="12.75">
      <c r="B105" s="143">
        <f>+B104+1</f>
        <v>88</v>
      </c>
      <c r="C105" s="144">
        <v>40996</v>
      </c>
      <c r="D105" s="113"/>
      <c r="E105" s="112">
        <f>IF(D105&gt;0,AVERAGE(D$18:$D105),0)</f>
        <v>0</v>
      </c>
      <c r="F105" s="129">
        <f t="shared" si="18"/>
        <v>0</v>
      </c>
      <c r="G105" s="145">
        <f t="shared" si="19"/>
        <v>0</v>
      </c>
      <c r="H105" s="145">
        <f t="shared" si="20"/>
        <v>0</v>
      </c>
      <c r="I105" s="146">
        <f t="shared" si="21"/>
        <v>0</v>
      </c>
      <c r="J105" s="145">
        <f t="shared" si="22"/>
        <v>0</v>
      </c>
      <c r="K105" s="143" t="e">
        <f t="shared" si="23"/>
        <v>#DIV/0!</v>
      </c>
      <c r="L105" s="147" t="e">
        <f t="shared" si="25"/>
        <v>#DIV/0!</v>
      </c>
      <c r="M105" s="148"/>
      <c r="N105" s="149" t="e">
        <f t="shared" si="24"/>
        <v>#DIV/0!</v>
      </c>
      <c r="O105" s="112">
        <f>IF(D105&gt;0,AVERAGE(D$18:$D105),0)</f>
        <v>0</v>
      </c>
    </row>
    <row r="106" spans="2:15" ht="12.75">
      <c r="B106" s="143">
        <f>+B105+1</f>
        <v>89</v>
      </c>
      <c r="C106" s="144">
        <v>40997</v>
      </c>
      <c r="D106" s="113"/>
      <c r="E106" s="112">
        <f>IF(D106&gt;0,AVERAGE(D$18:$D106),0)</f>
        <v>0</v>
      </c>
      <c r="F106" s="129">
        <f t="shared" si="18"/>
        <v>0</v>
      </c>
      <c r="G106" s="145">
        <f t="shared" si="19"/>
        <v>0</v>
      </c>
      <c r="H106" s="145">
        <f t="shared" si="20"/>
        <v>0</v>
      </c>
      <c r="I106" s="146">
        <f t="shared" si="21"/>
        <v>0</v>
      </c>
      <c r="J106" s="145">
        <f t="shared" si="22"/>
        <v>0</v>
      </c>
      <c r="K106" s="143" t="e">
        <f t="shared" si="23"/>
        <v>#DIV/0!</v>
      </c>
      <c r="L106" s="147" t="e">
        <f t="shared" si="25"/>
        <v>#DIV/0!</v>
      </c>
      <c r="M106" s="148"/>
      <c r="N106" s="149" t="e">
        <f t="shared" si="24"/>
        <v>#DIV/0!</v>
      </c>
      <c r="O106" s="112">
        <f>IF(D106&gt;0,AVERAGE(D$18:$D106),0)</f>
        <v>0</v>
      </c>
    </row>
    <row r="107" spans="2:15" ht="12.75">
      <c r="B107" s="143">
        <f aca="true" t="shared" si="26" ref="B107:B157">+B106+1</f>
        <v>90</v>
      </c>
      <c r="C107" s="144">
        <v>40998</v>
      </c>
      <c r="D107" s="113"/>
      <c r="E107" s="112">
        <f>IF(D107&gt;0,AVERAGE(D$18:$D107),0)</f>
        <v>0</v>
      </c>
      <c r="F107" s="129">
        <f t="shared" si="18"/>
        <v>0</v>
      </c>
      <c r="G107" s="145">
        <f t="shared" si="19"/>
        <v>0</v>
      </c>
      <c r="H107" s="145">
        <f t="shared" si="20"/>
        <v>0</v>
      </c>
      <c r="I107" s="146">
        <f t="shared" si="21"/>
        <v>0</v>
      </c>
      <c r="J107" s="145">
        <f aca="true" t="shared" si="27" ref="J107:J170">SUM(F107:I107)</f>
        <v>0</v>
      </c>
      <c r="K107" s="143" t="e">
        <f aca="true" t="shared" si="28" ref="K107:K170">+J107/(E107/1000)*100</f>
        <v>#DIV/0!</v>
      </c>
      <c r="L107" s="147" t="e">
        <f t="shared" si="25"/>
        <v>#DIV/0!</v>
      </c>
      <c r="M107" s="148"/>
      <c r="N107" s="149" t="e">
        <f t="shared" si="24"/>
        <v>#DIV/0!</v>
      </c>
      <c r="O107" s="112">
        <f>IF(D107&gt;0,AVERAGE(D$18:$D107),0)</f>
        <v>0</v>
      </c>
    </row>
    <row r="108" spans="2:15" ht="12.75">
      <c r="B108" s="143">
        <f t="shared" si="26"/>
        <v>91</v>
      </c>
      <c r="C108" s="144">
        <v>40999</v>
      </c>
      <c r="D108" s="113"/>
      <c r="E108" s="112">
        <f>IF(D108&gt;0,AVERAGE(D$18:$D108),0)</f>
        <v>0</v>
      </c>
      <c r="F108" s="129">
        <f>+$K$5/31</f>
        <v>0</v>
      </c>
      <c r="G108" s="145">
        <f t="shared" si="19"/>
        <v>0</v>
      </c>
      <c r="H108" s="145">
        <f t="shared" si="20"/>
        <v>0</v>
      </c>
      <c r="I108" s="146">
        <f>+$I$14/31</f>
        <v>0</v>
      </c>
      <c r="J108" s="145">
        <f t="shared" si="27"/>
        <v>0</v>
      </c>
      <c r="K108" s="143" t="e">
        <f t="shared" si="28"/>
        <v>#DIV/0!</v>
      </c>
      <c r="L108" s="147" t="e">
        <f t="shared" si="25"/>
        <v>#DIV/0!</v>
      </c>
      <c r="M108" s="151"/>
      <c r="N108" s="149" t="e">
        <f t="shared" si="24"/>
        <v>#DIV/0!</v>
      </c>
      <c r="O108" s="112">
        <f>IF(D108&gt;0,AVERAGE(D$18:$D108),0)</f>
        <v>0</v>
      </c>
    </row>
    <row r="109" spans="2:15" ht="12.75">
      <c r="B109" s="143">
        <f t="shared" si="26"/>
        <v>92</v>
      </c>
      <c r="C109" s="144">
        <v>41000</v>
      </c>
      <c r="D109" s="113"/>
      <c r="E109" s="112">
        <f>IF(D109&gt;0,AVERAGE(D$109:$D109),0)</f>
        <v>0</v>
      </c>
      <c r="F109" s="129">
        <f>+$K$6/30</f>
        <v>0</v>
      </c>
      <c r="G109" s="145">
        <f aca="true" t="shared" si="29" ref="G109:G138">+$G$6/30</f>
        <v>0</v>
      </c>
      <c r="H109" s="145">
        <f aca="true" t="shared" si="30" ref="H109:H137">+$H$6/30+M109</f>
        <v>0</v>
      </c>
      <c r="I109" s="146">
        <f aca="true" t="shared" si="31" ref="I109:I138">+$I$6/30</f>
        <v>0</v>
      </c>
      <c r="J109" s="145">
        <f t="shared" si="27"/>
        <v>0</v>
      </c>
      <c r="K109" s="143" t="e">
        <f t="shared" si="28"/>
        <v>#DIV/0!</v>
      </c>
      <c r="L109" s="147" t="e">
        <f t="shared" si="25"/>
        <v>#DIV/0!</v>
      </c>
      <c r="M109" s="148"/>
      <c r="N109" s="149" t="e">
        <f t="shared" si="24"/>
        <v>#DIV/0!</v>
      </c>
      <c r="O109" s="112">
        <f>IF(D109&gt;0,AVERAGE(D$18:$D109),0)</f>
        <v>0</v>
      </c>
    </row>
    <row r="110" spans="2:15" ht="12.75">
      <c r="B110" s="143">
        <f t="shared" si="26"/>
        <v>93</v>
      </c>
      <c r="C110" s="144">
        <v>41001</v>
      </c>
      <c r="D110" s="113"/>
      <c r="E110" s="112">
        <f>IF(D110&gt;0,AVERAGE(D$109:$D110),0)</f>
        <v>0</v>
      </c>
      <c r="F110" s="129">
        <f aca="true" t="shared" si="32" ref="F110:F138">+$K$6/30</f>
        <v>0</v>
      </c>
      <c r="G110" s="145">
        <f t="shared" si="29"/>
        <v>0</v>
      </c>
      <c r="H110" s="145">
        <f t="shared" si="30"/>
        <v>0</v>
      </c>
      <c r="I110" s="146">
        <f t="shared" si="31"/>
        <v>0</v>
      </c>
      <c r="J110" s="145">
        <f t="shared" si="27"/>
        <v>0</v>
      </c>
      <c r="K110" s="143" t="e">
        <f t="shared" si="28"/>
        <v>#DIV/0!</v>
      </c>
      <c r="L110" s="147" t="e">
        <f t="shared" si="25"/>
        <v>#DIV/0!</v>
      </c>
      <c r="M110" s="148"/>
      <c r="N110" s="149" t="e">
        <f t="shared" si="24"/>
        <v>#DIV/0!</v>
      </c>
      <c r="O110" s="112">
        <f>IF(D110&gt;0,AVERAGE(D$18:$D110),0)</f>
        <v>0</v>
      </c>
    </row>
    <row r="111" spans="2:15" ht="12.75">
      <c r="B111" s="143">
        <f t="shared" si="26"/>
        <v>94</v>
      </c>
      <c r="C111" s="144">
        <v>41002</v>
      </c>
      <c r="D111" s="113"/>
      <c r="E111" s="112">
        <f>IF(D111&gt;0,AVERAGE(D$109:$D111),0)</f>
        <v>0</v>
      </c>
      <c r="F111" s="129">
        <f t="shared" si="32"/>
        <v>0</v>
      </c>
      <c r="G111" s="145">
        <f t="shared" si="29"/>
        <v>0</v>
      </c>
      <c r="H111" s="145">
        <f t="shared" si="30"/>
        <v>0</v>
      </c>
      <c r="I111" s="146">
        <f t="shared" si="31"/>
        <v>0</v>
      </c>
      <c r="J111" s="145">
        <f t="shared" si="27"/>
        <v>0</v>
      </c>
      <c r="K111" s="143" t="e">
        <f t="shared" si="28"/>
        <v>#DIV/0!</v>
      </c>
      <c r="L111" s="147" t="e">
        <f t="shared" si="25"/>
        <v>#DIV/0!</v>
      </c>
      <c r="M111" s="148"/>
      <c r="N111" s="149" t="e">
        <f t="shared" si="24"/>
        <v>#DIV/0!</v>
      </c>
      <c r="O111" s="112">
        <f>IF(D111&gt;0,AVERAGE(D$18:$D111),0)</f>
        <v>0</v>
      </c>
    </row>
    <row r="112" spans="2:15" ht="12.75">
      <c r="B112" s="143">
        <f t="shared" si="26"/>
        <v>95</v>
      </c>
      <c r="C112" s="144">
        <v>41003</v>
      </c>
      <c r="D112" s="113"/>
      <c r="E112" s="112">
        <f>IF(D112&gt;0,AVERAGE(D$109:$D112),0)</f>
        <v>0</v>
      </c>
      <c r="F112" s="129">
        <f t="shared" si="32"/>
        <v>0</v>
      </c>
      <c r="G112" s="145">
        <f t="shared" si="29"/>
        <v>0</v>
      </c>
      <c r="H112" s="145">
        <f t="shared" si="30"/>
        <v>0</v>
      </c>
      <c r="I112" s="146">
        <f t="shared" si="31"/>
        <v>0</v>
      </c>
      <c r="J112" s="145">
        <f t="shared" si="27"/>
        <v>0</v>
      </c>
      <c r="K112" s="143" t="e">
        <f t="shared" si="28"/>
        <v>#DIV/0!</v>
      </c>
      <c r="L112" s="147" t="e">
        <f t="shared" si="25"/>
        <v>#DIV/0!</v>
      </c>
      <c r="M112" s="148"/>
      <c r="N112" s="149" t="e">
        <f t="shared" si="24"/>
        <v>#DIV/0!</v>
      </c>
      <c r="O112" s="112">
        <f>IF(D112&gt;0,AVERAGE(D$18:$D112),0)</f>
        <v>0</v>
      </c>
    </row>
    <row r="113" spans="2:15" ht="12.75">
      <c r="B113" s="143">
        <f t="shared" si="26"/>
        <v>96</v>
      </c>
      <c r="C113" s="144">
        <v>41004</v>
      </c>
      <c r="D113" s="113"/>
      <c r="E113" s="112">
        <f>IF(D113&gt;0,AVERAGE(D$109:$D113),0)</f>
        <v>0</v>
      </c>
      <c r="F113" s="129">
        <f t="shared" si="32"/>
        <v>0</v>
      </c>
      <c r="G113" s="145">
        <f t="shared" si="29"/>
        <v>0</v>
      </c>
      <c r="H113" s="145">
        <f t="shared" si="30"/>
        <v>0</v>
      </c>
      <c r="I113" s="146">
        <f t="shared" si="31"/>
        <v>0</v>
      </c>
      <c r="J113" s="145">
        <f t="shared" si="27"/>
        <v>0</v>
      </c>
      <c r="K113" s="143" t="e">
        <f t="shared" si="28"/>
        <v>#DIV/0!</v>
      </c>
      <c r="L113" s="147" t="e">
        <f t="shared" si="25"/>
        <v>#DIV/0!</v>
      </c>
      <c r="M113" s="148"/>
      <c r="N113" s="149" t="e">
        <f t="shared" si="24"/>
        <v>#DIV/0!</v>
      </c>
      <c r="O113" s="112">
        <f>IF(D113&gt;0,AVERAGE(D$18:$D113),0)</f>
        <v>0</v>
      </c>
    </row>
    <row r="114" spans="2:15" ht="12.75">
      <c r="B114" s="143">
        <f t="shared" si="26"/>
        <v>97</v>
      </c>
      <c r="C114" s="144">
        <v>41005</v>
      </c>
      <c r="D114" s="113"/>
      <c r="E114" s="112">
        <f>IF(D114&gt;0,AVERAGE(D$109:$D114),0)</f>
        <v>0</v>
      </c>
      <c r="F114" s="129">
        <f t="shared" si="32"/>
        <v>0</v>
      </c>
      <c r="G114" s="145">
        <f t="shared" si="29"/>
        <v>0</v>
      </c>
      <c r="H114" s="145">
        <f t="shared" si="30"/>
        <v>0</v>
      </c>
      <c r="I114" s="146">
        <f t="shared" si="31"/>
        <v>0</v>
      </c>
      <c r="J114" s="145">
        <f t="shared" si="27"/>
        <v>0</v>
      </c>
      <c r="K114" s="143" t="e">
        <f t="shared" si="28"/>
        <v>#DIV/0!</v>
      </c>
      <c r="L114" s="147" t="e">
        <f t="shared" si="25"/>
        <v>#DIV/0!</v>
      </c>
      <c r="M114" s="148"/>
      <c r="N114" s="149" t="e">
        <f t="shared" si="24"/>
        <v>#DIV/0!</v>
      </c>
      <c r="O114" s="112">
        <f>IF(D114&gt;0,AVERAGE(D$18:$D114),0)</f>
        <v>0</v>
      </c>
    </row>
    <row r="115" spans="2:15" ht="12.75">
      <c r="B115" s="143">
        <f t="shared" si="26"/>
        <v>98</v>
      </c>
      <c r="C115" s="144">
        <v>41006</v>
      </c>
      <c r="D115" s="113"/>
      <c r="E115" s="112">
        <f>IF(D115&gt;0,AVERAGE(D$109:$D115),0)</f>
        <v>0</v>
      </c>
      <c r="F115" s="129">
        <f t="shared" si="32"/>
        <v>0</v>
      </c>
      <c r="G115" s="145">
        <f t="shared" si="29"/>
        <v>0</v>
      </c>
      <c r="H115" s="145">
        <f t="shared" si="30"/>
        <v>0</v>
      </c>
      <c r="I115" s="146">
        <f t="shared" si="31"/>
        <v>0</v>
      </c>
      <c r="J115" s="145">
        <f t="shared" si="27"/>
        <v>0</v>
      </c>
      <c r="K115" s="143" t="e">
        <f t="shared" si="28"/>
        <v>#DIV/0!</v>
      </c>
      <c r="L115" s="147" t="e">
        <f t="shared" si="25"/>
        <v>#DIV/0!</v>
      </c>
      <c r="M115" s="148"/>
      <c r="N115" s="149" t="e">
        <f t="shared" si="24"/>
        <v>#DIV/0!</v>
      </c>
      <c r="O115" s="112">
        <f>IF(D115&gt;0,AVERAGE(D$18:$D115),0)</f>
        <v>0</v>
      </c>
    </row>
    <row r="116" spans="2:15" ht="12.75">
      <c r="B116" s="143">
        <f t="shared" si="26"/>
        <v>99</v>
      </c>
      <c r="C116" s="144">
        <v>41007</v>
      </c>
      <c r="D116" s="113"/>
      <c r="E116" s="112">
        <f>IF(D116&gt;0,AVERAGE(D$109:$D116),0)</f>
        <v>0</v>
      </c>
      <c r="F116" s="129">
        <f t="shared" si="32"/>
        <v>0</v>
      </c>
      <c r="G116" s="145">
        <f t="shared" si="29"/>
        <v>0</v>
      </c>
      <c r="H116" s="145">
        <f t="shared" si="30"/>
        <v>0</v>
      </c>
      <c r="I116" s="146">
        <f t="shared" si="31"/>
        <v>0</v>
      </c>
      <c r="J116" s="145">
        <f t="shared" si="27"/>
        <v>0</v>
      </c>
      <c r="K116" s="143" t="e">
        <f t="shared" si="28"/>
        <v>#DIV/0!</v>
      </c>
      <c r="L116" s="147" t="e">
        <f t="shared" si="25"/>
        <v>#DIV/0!</v>
      </c>
      <c r="M116" s="148"/>
      <c r="N116" s="149" t="e">
        <f t="shared" si="24"/>
        <v>#DIV/0!</v>
      </c>
      <c r="O116" s="112">
        <f>IF(D116&gt;0,AVERAGE(D$18:$D116),0)</f>
        <v>0</v>
      </c>
    </row>
    <row r="117" spans="2:15" ht="12.75">
      <c r="B117" s="143">
        <f t="shared" si="26"/>
        <v>100</v>
      </c>
      <c r="C117" s="144">
        <v>41008</v>
      </c>
      <c r="D117" s="113"/>
      <c r="E117" s="112">
        <f>IF(D117&gt;0,AVERAGE(D$109:$D117),0)</f>
        <v>0</v>
      </c>
      <c r="F117" s="129">
        <f t="shared" si="32"/>
        <v>0</v>
      </c>
      <c r="G117" s="145">
        <f t="shared" si="29"/>
        <v>0</v>
      </c>
      <c r="H117" s="145">
        <f t="shared" si="30"/>
        <v>0</v>
      </c>
      <c r="I117" s="146">
        <f t="shared" si="31"/>
        <v>0</v>
      </c>
      <c r="J117" s="145">
        <f t="shared" si="27"/>
        <v>0</v>
      </c>
      <c r="K117" s="143" t="e">
        <f t="shared" si="28"/>
        <v>#DIV/0!</v>
      </c>
      <c r="L117" s="147" t="e">
        <f t="shared" si="25"/>
        <v>#DIV/0!</v>
      </c>
      <c r="M117" s="148"/>
      <c r="N117" s="149" t="e">
        <f t="shared" si="24"/>
        <v>#DIV/0!</v>
      </c>
      <c r="O117" s="112">
        <f>IF(D117&gt;0,AVERAGE(D$18:$D117),0)</f>
        <v>0</v>
      </c>
    </row>
    <row r="118" spans="2:15" ht="12.75">
      <c r="B118" s="143">
        <f t="shared" si="26"/>
        <v>101</v>
      </c>
      <c r="C118" s="144">
        <v>41009</v>
      </c>
      <c r="D118" s="113"/>
      <c r="E118" s="112">
        <f>IF(D118&gt;0,AVERAGE(D$109:$D118),0)</f>
        <v>0</v>
      </c>
      <c r="F118" s="129">
        <f t="shared" si="32"/>
        <v>0</v>
      </c>
      <c r="G118" s="145">
        <f t="shared" si="29"/>
        <v>0</v>
      </c>
      <c r="H118" s="145">
        <f t="shared" si="30"/>
        <v>0</v>
      </c>
      <c r="I118" s="146">
        <f t="shared" si="31"/>
        <v>0</v>
      </c>
      <c r="J118" s="145">
        <f t="shared" si="27"/>
        <v>0</v>
      </c>
      <c r="K118" s="143" t="e">
        <f t="shared" si="28"/>
        <v>#DIV/0!</v>
      </c>
      <c r="L118" s="147" t="e">
        <f t="shared" si="25"/>
        <v>#DIV/0!</v>
      </c>
      <c r="M118" s="148"/>
      <c r="N118" s="149" t="e">
        <f t="shared" si="24"/>
        <v>#DIV/0!</v>
      </c>
      <c r="O118" s="112">
        <f>IF(D118&gt;0,AVERAGE(D$18:$D118),0)</f>
        <v>0</v>
      </c>
    </row>
    <row r="119" spans="2:15" ht="12.75">
      <c r="B119" s="143">
        <f t="shared" si="26"/>
        <v>102</v>
      </c>
      <c r="C119" s="144">
        <v>41010</v>
      </c>
      <c r="D119" s="113"/>
      <c r="E119" s="112">
        <f>IF(D119&gt;0,AVERAGE(D$109:$D119),0)</f>
        <v>0</v>
      </c>
      <c r="F119" s="129">
        <f t="shared" si="32"/>
        <v>0</v>
      </c>
      <c r="G119" s="145">
        <f t="shared" si="29"/>
        <v>0</v>
      </c>
      <c r="H119" s="145">
        <f t="shared" si="30"/>
        <v>0</v>
      </c>
      <c r="I119" s="146">
        <f t="shared" si="31"/>
        <v>0</v>
      </c>
      <c r="J119" s="145">
        <f t="shared" si="27"/>
        <v>0</v>
      </c>
      <c r="K119" s="143" t="e">
        <f t="shared" si="28"/>
        <v>#DIV/0!</v>
      </c>
      <c r="L119" s="147" t="e">
        <f t="shared" si="25"/>
        <v>#DIV/0!</v>
      </c>
      <c r="M119" s="148"/>
      <c r="N119" s="149" t="e">
        <f t="shared" si="24"/>
        <v>#DIV/0!</v>
      </c>
      <c r="O119" s="112">
        <f>IF(D119&gt;0,AVERAGE(D$18:$D119),0)</f>
        <v>0</v>
      </c>
    </row>
    <row r="120" spans="2:15" ht="12.75">
      <c r="B120" s="143">
        <f t="shared" si="26"/>
        <v>103</v>
      </c>
      <c r="C120" s="144">
        <v>41011</v>
      </c>
      <c r="D120" s="113"/>
      <c r="E120" s="112">
        <f>IF(D120&gt;0,AVERAGE(D$109:$D120),0)</f>
        <v>0</v>
      </c>
      <c r="F120" s="129">
        <f t="shared" si="32"/>
        <v>0</v>
      </c>
      <c r="G120" s="145">
        <f t="shared" si="29"/>
        <v>0</v>
      </c>
      <c r="H120" s="145">
        <f t="shared" si="30"/>
        <v>0</v>
      </c>
      <c r="I120" s="146">
        <f t="shared" si="31"/>
        <v>0</v>
      </c>
      <c r="J120" s="145">
        <f t="shared" si="27"/>
        <v>0</v>
      </c>
      <c r="K120" s="143" t="e">
        <f t="shared" si="28"/>
        <v>#DIV/0!</v>
      </c>
      <c r="L120" s="147" t="e">
        <f t="shared" si="25"/>
        <v>#DIV/0!</v>
      </c>
      <c r="M120" s="148"/>
      <c r="N120" s="149" t="e">
        <f t="shared" si="24"/>
        <v>#DIV/0!</v>
      </c>
      <c r="O120" s="112">
        <f>IF(D120&gt;0,AVERAGE(D$18:$D120),0)</f>
        <v>0</v>
      </c>
    </row>
    <row r="121" spans="2:15" ht="12.75">
      <c r="B121" s="143">
        <f t="shared" si="26"/>
        <v>104</v>
      </c>
      <c r="C121" s="144">
        <v>41012</v>
      </c>
      <c r="D121" s="113"/>
      <c r="E121" s="112">
        <f>IF(D121&gt;0,AVERAGE(D$109:$D121),0)</f>
        <v>0</v>
      </c>
      <c r="F121" s="129">
        <f t="shared" si="32"/>
        <v>0</v>
      </c>
      <c r="G121" s="145">
        <f t="shared" si="29"/>
        <v>0</v>
      </c>
      <c r="H121" s="145">
        <f t="shared" si="30"/>
        <v>0</v>
      </c>
      <c r="I121" s="146">
        <f t="shared" si="31"/>
        <v>0</v>
      </c>
      <c r="J121" s="145">
        <f t="shared" si="27"/>
        <v>0</v>
      </c>
      <c r="K121" s="143" t="e">
        <f t="shared" si="28"/>
        <v>#DIV/0!</v>
      </c>
      <c r="L121" s="147" t="e">
        <f t="shared" si="25"/>
        <v>#DIV/0!</v>
      </c>
      <c r="M121" s="148"/>
      <c r="N121" s="149" t="e">
        <f t="shared" si="24"/>
        <v>#DIV/0!</v>
      </c>
      <c r="O121" s="112">
        <f>IF(D121&gt;0,AVERAGE(D$18:$D121),0)</f>
        <v>0</v>
      </c>
    </row>
    <row r="122" spans="2:15" ht="12.75">
      <c r="B122" s="143">
        <f t="shared" si="26"/>
        <v>105</v>
      </c>
      <c r="C122" s="144">
        <v>41013</v>
      </c>
      <c r="D122" s="113"/>
      <c r="E122" s="112">
        <f>IF(D122&gt;0,AVERAGE(D$109:$D122),0)</f>
        <v>0</v>
      </c>
      <c r="F122" s="129">
        <f t="shared" si="32"/>
        <v>0</v>
      </c>
      <c r="G122" s="145">
        <f t="shared" si="29"/>
        <v>0</v>
      </c>
      <c r="H122" s="145">
        <f t="shared" si="30"/>
        <v>0</v>
      </c>
      <c r="I122" s="146">
        <f t="shared" si="31"/>
        <v>0</v>
      </c>
      <c r="J122" s="145">
        <f t="shared" si="27"/>
        <v>0</v>
      </c>
      <c r="K122" s="143" t="e">
        <f t="shared" si="28"/>
        <v>#DIV/0!</v>
      </c>
      <c r="L122" s="147" t="e">
        <f t="shared" si="25"/>
        <v>#DIV/0!</v>
      </c>
      <c r="M122" s="148"/>
      <c r="N122" s="149" t="e">
        <f t="shared" si="24"/>
        <v>#DIV/0!</v>
      </c>
      <c r="O122" s="112">
        <f>IF(D122&gt;0,AVERAGE(D$18:$D122),0)</f>
        <v>0</v>
      </c>
    </row>
    <row r="123" spans="2:15" ht="12.75">
      <c r="B123" s="143">
        <f t="shared" si="26"/>
        <v>106</v>
      </c>
      <c r="C123" s="144">
        <v>41014</v>
      </c>
      <c r="D123" s="113"/>
      <c r="E123" s="112">
        <f>IF(D123&gt;0,AVERAGE(D$109:$D123),0)</f>
        <v>0</v>
      </c>
      <c r="F123" s="129">
        <f t="shared" si="32"/>
        <v>0</v>
      </c>
      <c r="G123" s="145">
        <f t="shared" si="29"/>
        <v>0</v>
      </c>
      <c r="H123" s="145">
        <f t="shared" si="30"/>
        <v>0</v>
      </c>
      <c r="I123" s="146">
        <f t="shared" si="31"/>
        <v>0</v>
      </c>
      <c r="J123" s="145">
        <f t="shared" si="27"/>
        <v>0</v>
      </c>
      <c r="K123" s="143" t="e">
        <f t="shared" si="28"/>
        <v>#DIV/0!</v>
      </c>
      <c r="L123" s="147" t="e">
        <f t="shared" si="25"/>
        <v>#DIV/0!</v>
      </c>
      <c r="M123" s="148"/>
      <c r="N123" s="149" t="e">
        <f t="shared" si="24"/>
        <v>#DIV/0!</v>
      </c>
      <c r="O123" s="112">
        <f>IF(D123&gt;0,AVERAGE(D$18:$D123),0)</f>
        <v>0</v>
      </c>
    </row>
    <row r="124" spans="2:15" ht="12.75">
      <c r="B124" s="143">
        <f t="shared" si="26"/>
        <v>107</v>
      </c>
      <c r="C124" s="144">
        <v>41015</v>
      </c>
      <c r="D124" s="113"/>
      <c r="E124" s="112">
        <f>IF(D124&gt;0,AVERAGE(D$109:$D124),0)</f>
        <v>0</v>
      </c>
      <c r="F124" s="129">
        <f t="shared" si="32"/>
        <v>0</v>
      </c>
      <c r="G124" s="145">
        <f t="shared" si="29"/>
        <v>0</v>
      </c>
      <c r="H124" s="145">
        <f t="shared" si="30"/>
        <v>0</v>
      </c>
      <c r="I124" s="146">
        <f t="shared" si="31"/>
        <v>0</v>
      </c>
      <c r="J124" s="145">
        <f t="shared" si="27"/>
        <v>0</v>
      </c>
      <c r="K124" s="143" t="e">
        <f t="shared" si="28"/>
        <v>#DIV/0!</v>
      </c>
      <c r="L124" s="147" t="e">
        <f t="shared" si="25"/>
        <v>#DIV/0!</v>
      </c>
      <c r="M124" s="148"/>
      <c r="N124" s="149" t="e">
        <f t="shared" si="24"/>
        <v>#DIV/0!</v>
      </c>
      <c r="O124" s="112">
        <f>IF(D124&gt;0,AVERAGE(D$18:$D124),0)</f>
        <v>0</v>
      </c>
    </row>
    <row r="125" spans="2:15" ht="12.75">
      <c r="B125" s="143">
        <f t="shared" si="26"/>
        <v>108</v>
      </c>
      <c r="C125" s="144">
        <v>41016</v>
      </c>
      <c r="D125" s="113"/>
      <c r="E125" s="112">
        <f>IF(D125&gt;0,AVERAGE(D$109:$D125),0)</f>
        <v>0</v>
      </c>
      <c r="F125" s="129">
        <f t="shared" si="32"/>
        <v>0</v>
      </c>
      <c r="G125" s="145">
        <f t="shared" si="29"/>
        <v>0</v>
      </c>
      <c r="H125" s="145">
        <f t="shared" si="30"/>
        <v>0</v>
      </c>
      <c r="I125" s="146">
        <f t="shared" si="31"/>
        <v>0</v>
      </c>
      <c r="J125" s="145">
        <f t="shared" si="27"/>
        <v>0</v>
      </c>
      <c r="K125" s="143" t="e">
        <f t="shared" si="28"/>
        <v>#DIV/0!</v>
      </c>
      <c r="L125" s="147" t="e">
        <f t="shared" si="25"/>
        <v>#DIV/0!</v>
      </c>
      <c r="M125" s="148"/>
      <c r="N125" s="149" t="e">
        <f t="shared" si="24"/>
        <v>#DIV/0!</v>
      </c>
      <c r="O125" s="112">
        <f>IF(D125&gt;0,AVERAGE(D$18:$D125),0)</f>
        <v>0</v>
      </c>
    </row>
    <row r="126" spans="2:15" ht="12.75">
      <c r="B126" s="143">
        <f t="shared" si="26"/>
        <v>109</v>
      </c>
      <c r="C126" s="144">
        <v>41017</v>
      </c>
      <c r="D126" s="113"/>
      <c r="E126" s="112">
        <f>IF(D126&gt;0,AVERAGE(D$109:$D126),0)</f>
        <v>0</v>
      </c>
      <c r="F126" s="129">
        <f t="shared" si="32"/>
        <v>0</v>
      </c>
      <c r="G126" s="145">
        <f t="shared" si="29"/>
        <v>0</v>
      </c>
      <c r="H126" s="145">
        <f t="shared" si="30"/>
        <v>0</v>
      </c>
      <c r="I126" s="146">
        <f t="shared" si="31"/>
        <v>0</v>
      </c>
      <c r="J126" s="145">
        <f t="shared" si="27"/>
        <v>0</v>
      </c>
      <c r="K126" s="143" t="e">
        <f t="shared" si="28"/>
        <v>#DIV/0!</v>
      </c>
      <c r="L126" s="147" t="e">
        <f t="shared" si="25"/>
        <v>#DIV/0!</v>
      </c>
      <c r="M126" s="148"/>
      <c r="N126" s="149" t="e">
        <f t="shared" si="24"/>
        <v>#DIV/0!</v>
      </c>
      <c r="O126" s="112">
        <f>IF(D126&gt;0,AVERAGE(D$18:$D126),0)</f>
        <v>0</v>
      </c>
    </row>
    <row r="127" spans="2:15" ht="12.75">
      <c r="B127" s="143">
        <f t="shared" si="26"/>
        <v>110</v>
      </c>
      <c r="C127" s="144">
        <v>41018</v>
      </c>
      <c r="D127" s="113"/>
      <c r="E127" s="112">
        <f>IF(D127&gt;0,AVERAGE(D$109:$D127),0)</f>
        <v>0</v>
      </c>
      <c r="F127" s="129">
        <f t="shared" si="32"/>
        <v>0</v>
      </c>
      <c r="G127" s="145">
        <f t="shared" si="29"/>
        <v>0</v>
      </c>
      <c r="H127" s="145">
        <f t="shared" si="30"/>
        <v>0</v>
      </c>
      <c r="I127" s="146">
        <f t="shared" si="31"/>
        <v>0</v>
      </c>
      <c r="J127" s="145">
        <f t="shared" si="27"/>
        <v>0</v>
      </c>
      <c r="K127" s="143" t="e">
        <f t="shared" si="28"/>
        <v>#DIV/0!</v>
      </c>
      <c r="L127" s="147" t="e">
        <f t="shared" si="25"/>
        <v>#DIV/0!</v>
      </c>
      <c r="M127" s="148"/>
      <c r="N127" s="149" t="e">
        <f t="shared" si="24"/>
        <v>#DIV/0!</v>
      </c>
      <c r="O127" s="112">
        <f>IF(D127&gt;0,AVERAGE(D$18:$D127),0)</f>
        <v>0</v>
      </c>
    </row>
    <row r="128" spans="2:15" ht="12.75">
      <c r="B128" s="143">
        <f t="shared" si="26"/>
        <v>111</v>
      </c>
      <c r="C128" s="144">
        <v>41019</v>
      </c>
      <c r="D128" s="113"/>
      <c r="E128" s="112">
        <f>IF(D128&gt;0,AVERAGE(D$109:$D128),0)</f>
        <v>0</v>
      </c>
      <c r="F128" s="129">
        <f t="shared" si="32"/>
        <v>0</v>
      </c>
      <c r="G128" s="145">
        <f t="shared" si="29"/>
        <v>0</v>
      </c>
      <c r="H128" s="145">
        <f t="shared" si="30"/>
        <v>0</v>
      </c>
      <c r="I128" s="146">
        <f t="shared" si="31"/>
        <v>0</v>
      </c>
      <c r="J128" s="145">
        <f t="shared" si="27"/>
        <v>0</v>
      </c>
      <c r="K128" s="143" t="e">
        <f t="shared" si="28"/>
        <v>#DIV/0!</v>
      </c>
      <c r="L128" s="147" t="e">
        <f t="shared" si="25"/>
        <v>#DIV/0!</v>
      </c>
      <c r="M128" s="148"/>
      <c r="N128" s="149" t="e">
        <f t="shared" si="24"/>
        <v>#DIV/0!</v>
      </c>
      <c r="O128" s="112">
        <f>IF(D128&gt;0,AVERAGE(D$18:$D128),0)</f>
        <v>0</v>
      </c>
    </row>
    <row r="129" spans="2:15" ht="12.75">
      <c r="B129" s="143">
        <f t="shared" si="26"/>
        <v>112</v>
      </c>
      <c r="C129" s="144">
        <v>41020</v>
      </c>
      <c r="D129" s="113"/>
      <c r="E129" s="112">
        <f>IF(D129&gt;0,AVERAGE(D$109:$D129),0)</f>
        <v>0</v>
      </c>
      <c r="F129" s="129">
        <f t="shared" si="32"/>
        <v>0</v>
      </c>
      <c r="G129" s="145">
        <f t="shared" si="29"/>
        <v>0</v>
      </c>
      <c r="H129" s="145">
        <f t="shared" si="30"/>
        <v>0</v>
      </c>
      <c r="I129" s="146">
        <f t="shared" si="31"/>
        <v>0</v>
      </c>
      <c r="J129" s="145">
        <f t="shared" si="27"/>
        <v>0</v>
      </c>
      <c r="K129" s="143" t="e">
        <f t="shared" si="28"/>
        <v>#DIV/0!</v>
      </c>
      <c r="L129" s="147" t="e">
        <f t="shared" si="25"/>
        <v>#DIV/0!</v>
      </c>
      <c r="M129" s="148"/>
      <c r="N129" s="149" t="e">
        <f t="shared" si="24"/>
        <v>#DIV/0!</v>
      </c>
      <c r="O129" s="112">
        <f>IF(D129&gt;0,AVERAGE(D$18:$D129),0)</f>
        <v>0</v>
      </c>
    </row>
    <row r="130" spans="2:15" ht="12.75">
      <c r="B130" s="143">
        <f t="shared" si="26"/>
        <v>113</v>
      </c>
      <c r="C130" s="144">
        <v>41021</v>
      </c>
      <c r="D130" s="113"/>
      <c r="E130" s="112">
        <f>IF(D130&gt;0,AVERAGE(D$109:$D130),0)</f>
        <v>0</v>
      </c>
      <c r="F130" s="129">
        <f t="shared" si="32"/>
        <v>0</v>
      </c>
      <c r="G130" s="145">
        <f t="shared" si="29"/>
        <v>0</v>
      </c>
      <c r="H130" s="145">
        <f t="shared" si="30"/>
        <v>0</v>
      </c>
      <c r="I130" s="146">
        <f t="shared" si="31"/>
        <v>0</v>
      </c>
      <c r="J130" s="145">
        <f t="shared" si="27"/>
        <v>0</v>
      </c>
      <c r="K130" s="143" t="e">
        <f t="shared" si="28"/>
        <v>#DIV/0!</v>
      </c>
      <c r="L130" s="147" t="e">
        <f t="shared" si="25"/>
        <v>#DIV/0!</v>
      </c>
      <c r="M130" s="148"/>
      <c r="N130" s="149" t="e">
        <f t="shared" si="24"/>
        <v>#DIV/0!</v>
      </c>
      <c r="O130" s="112">
        <f>IF(D130&gt;0,AVERAGE(D$18:$D130),0)</f>
        <v>0</v>
      </c>
    </row>
    <row r="131" spans="2:15" ht="12.75">
      <c r="B131" s="143">
        <f t="shared" si="26"/>
        <v>114</v>
      </c>
      <c r="C131" s="144">
        <v>41022</v>
      </c>
      <c r="D131" s="113"/>
      <c r="E131" s="112">
        <f>IF(D131&gt;0,AVERAGE(D$109:$D131),0)</f>
        <v>0</v>
      </c>
      <c r="F131" s="129">
        <f t="shared" si="32"/>
        <v>0</v>
      </c>
      <c r="G131" s="145">
        <f t="shared" si="29"/>
        <v>0</v>
      </c>
      <c r="H131" s="145">
        <f t="shared" si="30"/>
        <v>0</v>
      </c>
      <c r="I131" s="146">
        <f t="shared" si="31"/>
        <v>0</v>
      </c>
      <c r="J131" s="145">
        <f t="shared" si="27"/>
        <v>0</v>
      </c>
      <c r="K131" s="143" t="e">
        <f t="shared" si="28"/>
        <v>#DIV/0!</v>
      </c>
      <c r="L131" s="147" t="e">
        <f t="shared" si="25"/>
        <v>#DIV/0!</v>
      </c>
      <c r="M131" s="148"/>
      <c r="N131" s="149" t="e">
        <f t="shared" si="24"/>
        <v>#DIV/0!</v>
      </c>
      <c r="O131" s="112">
        <f>IF(D131&gt;0,AVERAGE(D$18:$D131),0)</f>
        <v>0</v>
      </c>
    </row>
    <row r="132" spans="2:15" ht="12.75">
      <c r="B132" s="143">
        <f t="shared" si="26"/>
        <v>115</v>
      </c>
      <c r="C132" s="144">
        <v>41023</v>
      </c>
      <c r="D132" s="113"/>
      <c r="E132" s="112">
        <f>IF(D132&gt;0,AVERAGE(D$109:$D132),0)</f>
        <v>0</v>
      </c>
      <c r="F132" s="129">
        <f t="shared" si="32"/>
        <v>0</v>
      </c>
      <c r="G132" s="145">
        <f t="shared" si="29"/>
        <v>0</v>
      </c>
      <c r="H132" s="145">
        <f t="shared" si="30"/>
        <v>0</v>
      </c>
      <c r="I132" s="146">
        <f t="shared" si="31"/>
        <v>0</v>
      </c>
      <c r="J132" s="145">
        <f t="shared" si="27"/>
        <v>0</v>
      </c>
      <c r="K132" s="143" t="e">
        <f t="shared" si="28"/>
        <v>#DIV/0!</v>
      </c>
      <c r="L132" s="147" t="e">
        <f t="shared" si="25"/>
        <v>#DIV/0!</v>
      </c>
      <c r="M132" s="148"/>
      <c r="N132" s="149" t="e">
        <f t="shared" si="24"/>
        <v>#DIV/0!</v>
      </c>
      <c r="O132" s="112">
        <f>IF(D132&gt;0,AVERAGE(D$18:$D132),0)</f>
        <v>0</v>
      </c>
    </row>
    <row r="133" spans="2:15" ht="12.75">
      <c r="B133" s="143">
        <f t="shared" si="26"/>
        <v>116</v>
      </c>
      <c r="C133" s="144">
        <v>41024</v>
      </c>
      <c r="D133" s="113"/>
      <c r="E133" s="112">
        <f>IF(D133&gt;0,AVERAGE(D$109:$D133),0)</f>
        <v>0</v>
      </c>
      <c r="F133" s="129">
        <f t="shared" si="32"/>
        <v>0</v>
      </c>
      <c r="G133" s="145">
        <f t="shared" si="29"/>
        <v>0</v>
      </c>
      <c r="H133" s="145">
        <f t="shared" si="30"/>
        <v>0</v>
      </c>
      <c r="I133" s="146">
        <f t="shared" si="31"/>
        <v>0</v>
      </c>
      <c r="J133" s="145">
        <f t="shared" si="27"/>
        <v>0</v>
      </c>
      <c r="K133" s="143" t="e">
        <f t="shared" si="28"/>
        <v>#DIV/0!</v>
      </c>
      <c r="L133" s="147" t="e">
        <f t="shared" si="25"/>
        <v>#DIV/0!</v>
      </c>
      <c r="M133" s="148"/>
      <c r="N133" s="149" t="e">
        <f t="shared" si="24"/>
        <v>#DIV/0!</v>
      </c>
      <c r="O133" s="112">
        <f>IF(D133&gt;0,AVERAGE(D$18:$D133),0)</f>
        <v>0</v>
      </c>
    </row>
    <row r="134" spans="2:15" ht="12.75">
      <c r="B134" s="143">
        <f t="shared" si="26"/>
        <v>117</v>
      </c>
      <c r="C134" s="144">
        <v>41025</v>
      </c>
      <c r="D134" s="113"/>
      <c r="E134" s="112">
        <f>IF(D134&gt;0,AVERAGE(D$109:$D134),0)</f>
        <v>0</v>
      </c>
      <c r="F134" s="129">
        <f t="shared" si="32"/>
        <v>0</v>
      </c>
      <c r="G134" s="145">
        <f t="shared" si="29"/>
        <v>0</v>
      </c>
      <c r="H134" s="145">
        <f t="shared" si="30"/>
        <v>0</v>
      </c>
      <c r="I134" s="146">
        <f t="shared" si="31"/>
        <v>0</v>
      </c>
      <c r="J134" s="145">
        <f t="shared" si="27"/>
        <v>0</v>
      </c>
      <c r="K134" s="143" t="e">
        <f t="shared" si="28"/>
        <v>#DIV/0!</v>
      </c>
      <c r="L134" s="147" t="e">
        <f t="shared" si="25"/>
        <v>#DIV/0!</v>
      </c>
      <c r="M134" s="148"/>
      <c r="N134" s="149" t="e">
        <f t="shared" si="24"/>
        <v>#DIV/0!</v>
      </c>
      <c r="O134" s="112">
        <f>IF(D134&gt;0,AVERAGE(D$18:$D134),0)</f>
        <v>0</v>
      </c>
    </row>
    <row r="135" spans="2:15" ht="12.75">
      <c r="B135" s="143">
        <f t="shared" si="26"/>
        <v>118</v>
      </c>
      <c r="C135" s="144">
        <v>41026</v>
      </c>
      <c r="D135" s="113"/>
      <c r="E135" s="112">
        <f>IF(D135&gt;0,AVERAGE(D$109:$D135),0)</f>
        <v>0</v>
      </c>
      <c r="F135" s="129">
        <f t="shared" si="32"/>
        <v>0</v>
      </c>
      <c r="G135" s="145">
        <f t="shared" si="29"/>
        <v>0</v>
      </c>
      <c r="H135" s="145">
        <f t="shared" si="30"/>
        <v>0</v>
      </c>
      <c r="I135" s="146">
        <f t="shared" si="31"/>
        <v>0</v>
      </c>
      <c r="J135" s="145">
        <f t="shared" si="27"/>
        <v>0</v>
      </c>
      <c r="K135" s="143" t="e">
        <f t="shared" si="28"/>
        <v>#DIV/0!</v>
      </c>
      <c r="L135" s="147" t="e">
        <f t="shared" si="25"/>
        <v>#DIV/0!</v>
      </c>
      <c r="M135" s="148"/>
      <c r="N135" s="149" t="e">
        <f t="shared" si="24"/>
        <v>#DIV/0!</v>
      </c>
      <c r="O135" s="112">
        <f>IF(D135&gt;0,AVERAGE(D$18:$D135),0)</f>
        <v>0</v>
      </c>
    </row>
    <row r="136" spans="2:15" ht="12.75">
      <c r="B136" s="143">
        <f t="shared" si="26"/>
        <v>119</v>
      </c>
      <c r="C136" s="144">
        <v>41027</v>
      </c>
      <c r="D136" s="113"/>
      <c r="E136" s="112">
        <f>IF(D136&gt;0,AVERAGE(D$109:$D136),0)</f>
        <v>0</v>
      </c>
      <c r="F136" s="129">
        <f t="shared" si="32"/>
        <v>0</v>
      </c>
      <c r="G136" s="145">
        <f t="shared" si="29"/>
        <v>0</v>
      </c>
      <c r="H136" s="145">
        <f t="shared" si="30"/>
        <v>0</v>
      </c>
      <c r="I136" s="146">
        <f t="shared" si="31"/>
        <v>0</v>
      </c>
      <c r="J136" s="145">
        <f t="shared" si="27"/>
        <v>0</v>
      </c>
      <c r="K136" s="143" t="e">
        <f t="shared" si="28"/>
        <v>#DIV/0!</v>
      </c>
      <c r="L136" s="147" t="e">
        <f t="shared" si="25"/>
        <v>#DIV/0!</v>
      </c>
      <c r="M136" s="148"/>
      <c r="N136" s="149" t="e">
        <f t="shared" si="24"/>
        <v>#DIV/0!</v>
      </c>
      <c r="O136" s="112">
        <f>IF(D136&gt;0,AVERAGE(D$18:$D136),0)</f>
        <v>0</v>
      </c>
    </row>
    <row r="137" spans="2:15" ht="12.75">
      <c r="B137" s="143">
        <f t="shared" si="26"/>
        <v>120</v>
      </c>
      <c r="C137" s="144">
        <v>41028</v>
      </c>
      <c r="D137" s="113"/>
      <c r="E137" s="112">
        <f>IF(D137&gt;0,AVERAGE(D$109:$D137),0)</f>
        <v>0</v>
      </c>
      <c r="F137" s="129">
        <f t="shared" si="32"/>
        <v>0</v>
      </c>
      <c r="G137" s="145">
        <f t="shared" si="29"/>
        <v>0</v>
      </c>
      <c r="H137" s="145">
        <f t="shared" si="30"/>
        <v>0</v>
      </c>
      <c r="I137" s="146">
        <f t="shared" si="31"/>
        <v>0</v>
      </c>
      <c r="J137" s="145">
        <f t="shared" si="27"/>
        <v>0</v>
      </c>
      <c r="K137" s="143" t="e">
        <f t="shared" si="28"/>
        <v>#DIV/0!</v>
      </c>
      <c r="L137" s="147" t="e">
        <f t="shared" si="25"/>
        <v>#DIV/0!</v>
      </c>
      <c r="M137" s="148"/>
      <c r="N137" s="149" t="e">
        <f t="shared" si="24"/>
        <v>#DIV/0!</v>
      </c>
      <c r="O137" s="112">
        <f>IF(D137&gt;0,AVERAGE(D$18:$D137),0)</f>
        <v>0</v>
      </c>
    </row>
    <row r="138" spans="2:15" ht="12.75">
      <c r="B138" s="143">
        <f t="shared" si="26"/>
        <v>121</v>
      </c>
      <c r="C138" s="144">
        <v>41029</v>
      </c>
      <c r="D138" s="113"/>
      <c r="E138" s="112">
        <f>IF(D138&gt;0,AVERAGE(D$109:$D138),0)</f>
        <v>0</v>
      </c>
      <c r="F138" s="129">
        <f t="shared" si="32"/>
        <v>0</v>
      </c>
      <c r="G138" s="145">
        <f t="shared" si="29"/>
        <v>0</v>
      </c>
      <c r="H138" s="145">
        <f>+$H$6/30+M138</f>
        <v>0</v>
      </c>
      <c r="I138" s="146">
        <f t="shared" si="31"/>
        <v>0</v>
      </c>
      <c r="J138" s="145">
        <f t="shared" si="27"/>
        <v>0</v>
      </c>
      <c r="K138" s="143" t="e">
        <f t="shared" si="28"/>
        <v>#DIV/0!</v>
      </c>
      <c r="L138" s="147" t="e">
        <f t="shared" si="25"/>
        <v>#DIV/0!</v>
      </c>
      <c r="M138" s="151"/>
      <c r="N138" s="149" t="e">
        <f t="shared" si="24"/>
        <v>#DIV/0!</v>
      </c>
      <c r="O138" s="112">
        <f>IF(D138&gt;0,AVERAGE(D$18:$D138),0)</f>
        <v>0</v>
      </c>
    </row>
    <row r="139" spans="2:15" ht="12.75">
      <c r="B139" s="143">
        <f t="shared" si="26"/>
        <v>122</v>
      </c>
      <c r="C139" s="144">
        <v>41030</v>
      </c>
      <c r="D139" s="113"/>
      <c r="E139" s="112">
        <f>IF(D139&gt;0,AVERAGE(D$109:$D139),0)</f>
        <v>0</v>
      </c>
      <c r="F139" s="129">
        <f aca="true" t="shared" si="33" ref="F139:F169">+$K$7/31</f>
        <v>0</v>
      </c>
      <c r="G139" s="145">
        <f aca="true" t="shared" si="34" ref="G139:G169">+$G$7/31</f>
        <v>0</v>
      </c>
      <c r="H139" s="145">
        <f aca="true" t="shared" si="35" ref="H139:H168">+$H$7/31+M139</f>
        <v>0</v>
      </c>
      <c r="I139" s="146">
        <f aca="true" t="shared" si="36" ref="I139:I169">+$I$7/31</f>
        <v>0</v>
      </c>
      <c r="J139" s="145">
        <f t="shared" si="27"/>
        <v>0</v>
      </c>
      <c r="K139" s="143" t="e">
        <f t="shared" si="28"/>
        <v>#DIV/0!</v>
      </c>
      <c r="L139" s="147" t="e">
        <f t="shared" si="25"/>
        <v>#DIV/0!</v>
      </c>
      <c r="M139" s="148"/>
      <c r="N139" s="149" t="e">
        <f t="shared" si="24"/>
        <v>#DIV/0!</v>
      </c>
      <c r="O139" s="112">
        <f>IF(D139&gt;0,AVERAGE(D$18:$D139),0)</f>
        <v>0</v>
      </c>
    </row>
    <row r="140" spans="2:15" ht="12.75">
      <c r="B140" s="143">
        <f t="shared" si="26"/>
        <v>123</v>
      </c>
      <c r="C140" s="144">
        <v>41031</v>
      </c>
      <c r="D140" s="113"/>
      <c r="E140" s="112">
        <f>IF(D140&gt;0,AVERAGE(D$109:$D140),0)</f>
        <v>0</v>
      </c>
      <c r="F140" s="129">
        <f t="shared" si="33"/>
        <v>0</v>
      </c>
      <c r="G140" s="145">
        <f t="shared" si="34"/>
        <v>0</v>
      </c>
      <c r="H140" s="145">
        <f t="shared" si="35"/>
        <v>0</v>
      </c>
      <c r="I140" s="146">
        <f t="shared" si="36"/>
        <v>0</v>
      </c>
      <c r="J140" s="145">
        <f t="shared" si="27"/>
        <v>0</v>
      </c>
      <c r="K140" s="143" t="e">
        <f t="shared" si="28"/>
        <v>#DIV/0!</v>
      </c>
      <c r="L140" s="147" t="e">
        <f t="shared" si="25"/>
        <v>#DIV/0!</v>
      </c>
      <c r="M140" s="148"/>
      <c r="N140" s="149" t="e">
        <f t="shared" si="24"/>
        <v>#DIV/0!</v>
      </c>
      <c r="O140" s="112">
        <f>IF(D140&gt;0,AVERAGE(D$18:$D140),0)</f>
        <v>0</v>
      </c>
    </row>
    <row r="141" spans="2:15" ht="12.75">
      <c r="B141" s="143">
        <f t="shared" si="26"/>
        <v>124</v>
      </c>
      <c r="C141" s="144">
        <v>41032</v>
      </c>
      <c r="D141" s="113"/>
      <c r="E141" s="112">
        <f>IF(D141&gt;0,AVERAGE(D$109:$D141),0)</f>
        <v>0</v>
      </c>
      <c r="F141" s="129">
        <f t="shared" si="33"/>
        <v>0</v>
      </c>
      <c r="G141" s="145">
        <f t="shared" si="34"/>
        <v>0</v>
      </c>
      <c r="H141" s="145">
        <f t="shared" si="35"/>
        <v>0</v>
      </c>
      <c r="I141" s="146">
        <f t="shared" si="36"/>
        <v>0</v>
      </c>
      <c r="J141" s="145">
        <f t="shared" si="27"/>
        <v>0</v>
      </c>
      <c r="K141" s="143" t="e">
        <f t="shared" si="28"/>
        <v>#DIV/0!</v>
      </c>
      <c r="L141" s="147" t="e">
        <f t="shared" si="25"/>
        <v>#DIV/0!</v>
      </c>
      <c r="M141" s="148"/>
      <c r="N141" s="149" t="e">
        <f t="shared" si="24"/>
        <v>#DIV/0!</v>
      </c>
      <c r="O141" s="112">
        <f>IF(D141&gt;0,AVERAGE(D$18:$D141),0)</f>
        <v>0</v>
      </c>
    </row>
    <row r="142" spans="2:15" ht="12.75">
      <c r="B142" s="143">
        <f t="shared" si="26"/>
        <v>125</v>
      </c>
      <c r="C142" s="144">
        <v>41033</v>
      </c>
      <c r="D142" s="113"/>
      <c r="E142" s="112">
        <f>IF(D142&gt;0,AVERAGE(D$109:$D142),0)</f>
        <v>0</v>
      </c>
      <c r="F142" s="129">
        <f t="shared" si="33"/>
        <v>0</v>
      </c>
      <c r="G142" s="145">
        <f t="shared" si="34"/>
        <v>0</v>
      </c>
      <c r="H142" s="145">
        <f t="shared" si="35"/>
        <v>0</v>
      </c>
      <c r="I142" s="146">
        <f t="shared" si="36"/>
        <v>0</v>
      </c>
      <c r="J142" s="145">
        <f t="shared" si="27"/>
        <v>0</v>
      </c>
      <c r="K142" s="143" t="e">
        <f t="shared" si="28"/>
        <v>#DIV/0!</v>
      </c>
      <c r="L142" s="147" t="e">
        <f t="shared" si="25"/>
        <v>#DIV/0!</v>
      </c>
      <c r="M142" s="148"/>
      <c r="N142" s="149" t="e">
        <f t="shared" si="24"/>
        <v>#DIV/0!</v>
      </c>
      <c r="O142" s="112">
        <f>IF(D142&gt;0,AVERAGE(D$18:$D142),0)</f>
        <v>0</v>
      </c>
    </row>
    <row r="143" spans="2:15" ht="12.75">
      <c r="B143" s="143">
        <f t="shared" si="26"/>
        <v>126</v>
      </c>
      <c r="C143" s="144">
        <v>41034</v>
      </c>
      <c r="D143" s="113"/>
      <c r="E143" s="112">
        <f>IF(D143&gt;0,AVERAGE(D$109:$D143),0)</f>
        <v>0</v>
      </c>
      <c r="F143" s="129">
        <f t="shared" si="33"/>
        <v>0</v>
      </c>
      <c r="G143" s="145">
        <f t="shared" si="34"/>
        <v>0</v>
      </c>
      <c r="H143" s="145">
        <f t="shared" si="35"/>
        <v>0</v>
      </c>
      <c r="I143" s="146">
        <f t="shared" si="36"/>
        <v>0</v>
      </c>
      <c r="J143" s="145">
        <f t="shared" si="27"/>
        <v>0</v>
      </c>
      <c r="K143" s="143" t="e">
        <f t="shared" si="28"/>
        <v>#DIV/0!</v>
      </c>
      <c r="L143" s="147" t="e">
        <f t="shared" si="25"/>
        <v>#DIV/0!</v>
      </c>
      <c r="M143" s="148"/>
      <c r="N143" s="149" t="e">
        <f t="shared" si="24"/>
        <v>#DIV/0!</v>
      </c>
      <c r="O143" s="112">
        <f>IF(D143&gt;0,AVERAGE(D$18:$D143),0)</f>
        <v>0</v>
      </c>
    </row>
    <row r="144" spans="2:15" ht="12.75">
      <c r="B144" s="143">
        <f t="shared" si="26"/>
        <v>127</v>
      </c>
      <c r="C144" s="144">
        <v>41035</v>
      </c>
      <c r="D144" s="113"/>
      <c r="E144" s="112">
        <f>IF(D144&gt;0,AVERAGE(D$109:$D144),0)</f>
        <v>0</v>
      </c>
      <c r="F144" s="129">
        <f t="shared" si="33"/>
        <v>0</v>
      </c>
      <c r="G144" s="145">
        <f t="shared" si="34"/>
        <v>0</v>
      </c>
      <c r="H144" s="145">
        <f t="shared" si="35"/>
        <v>0</v>
      </c>
      <c r="I144" s="146">
        <f t="shared" si="36"/>
        <v>0</v>
      </c>
      <c r="J144" s="145">
        <f t="shared" si="27"/>
        <v>0</v>
      </c>
      <c r="K144" s="143" t="e">
        <f t="shared" si="28"/>
        <v>#DIV/0!</v>
      </c>
      <c r="L144" s="147" t="e">
        <f t="shared" si="25"/>
        <v>#DIV/0!</v>
      </c>
      <c r="M144" s="148"/>
      <c r="N144" s="149" t="e">
        <f t="shared" si="24"/>
        <v>#DIV/0!</v>
      </c>
      <c r="O144" s="112">
        <f>IF(D144&gt;0,AVERAGE(D$18:$D144),0)</f>
        <v>0</v>
      </c>
    </row>
    <row r="145" spans="2:15" ht="12.75">
      <c r="B145" s="143">
        <f t="shared" si="26"/>
        <v>128</v>
      </c>
      <c r="C145" s="144">
        <v>41036</v>
      </c>
      <c r="D145" s="113"/>
      <c r="E145" s="112">
        <f>IF(D145&gt;0,AVERAGE(D$109:$D145),0)</f>
        <v>0</v>
      </c>
      <c r="F145" s="129">
        <f t="shared" si="33"/>
        <v>0</v>
      </c>
      <c r="G145" s="145">
        <f t="shared" si="34"/>
        <v>0</v>
      </c>
      <c r="H145" s="145">
        <f t="shared" si="35"/>
        <v>0</v>
      </c>
      <c r="I145" s="146">
        <f t="shared" si="36"/>
        <v>0</v>
      </c>
      <c r="J145" s="145">
        <f t="shared" si="27"/>
        <v>0</v>
      </c>
      <c r="K145" s="143" t="e">
        <f t="shared" si="28"/>
        <v>#DIV/0!</v>
      </c>
      <c r="L145" s="147" t="e">
        <f t="shared" si="25"/>
        <v>#DIV/0!</v>
      </c>
      <c r="M145" s="148"/>
      <c r="N145" s="149" t="e">
        <f t="shared" si="24"/>
        <v>#DIV/0!</v>
      </c>
      <c r="O145" s="112">
        <f>IF(D145&gt;0,AVERAGE(D$18:$D145),0)</f>
        <v>0</v>
      </c>
    </row>
    <row r="146" spans="2:15" ht="12.75">
      <c r="B146" s="143">
        <f t="shared" si="26"/>
        <v>129</v>
      </c>
      <c r="C146" s="144">
        <v>41037</v>
      </c>
      <c r="D146" s="113"/>
      <c r="E146" s="112">
        <f>IF(D146&gt;0,AVERAGE(D$109:$D146),0)</f>
        <v>0</v>
      </c>
      <c r="F146" s="129">
        <f t="shared" si="33"/>
        <v>0</v>
      </c>
      <c r="G146" s="145">
        <f t="shared" si="34"/>
        <v>0</v>
      </c>
      <c r="H146" s="145">
        <f t="shared" si="35"/>
        <v>0</v>
      </c>
      <c r="I146" s="146">
        <f t="shared" si="36"/>
        <v>0</v>
      </c>
      <c r="J146" s="145">
        <f t="shared" si="27"/>
        <v>0</v>
      </c>
      <c r="K146" s="143" t="e">
        <f t="shared" si="28"/>
        <v>#DIV/0!</v>
      </c>
      <c r="L146" s="147" t="e">
        <f t="shared" si="25"/>
        <v>#DIV/0!</v>
      </c>
      <c r="M146" s="148"/>
      <c r="N146" s="149" t="e">
        <f t="shared" si="24"/>
        <v>#DIV/0!</v>
      </c>
      <c r="O146" s="112">
        <f>IF(D146&gt;0,AVERAGE(D$18:$D146),0)</f>
        <v>0</v>
      </c>
    </row>
    <row r="147" spans="2:15" ht="12.75">
      <c r="B147" s="143">
        <f t="shared" si="26"/>
        <v>130</v>
      </c>
      <c r="C147" s="144">
        <v>41038</v>
      </c>
      <c r="D147" s="113"/>
      <c r="E147" s="112">
        <f>IF(D147&gt;0,AVERAGE(D$109:$D147),0)</f>
        <v>0</v>
      </c>
      <c r="F147" s="129">
        <f t="shared" si="33"/>
        <v>0</v>
      </c>
      <c r="G147" s="145">
        <f t="shared" si="34"/>
        <v>0</v>
      </c>
      <c r="H147" s="145">
        <f t="shared" si="35"/>
        <v>0</v>
      </c>
      <c r="I147" s="146">
        <f t="shared" si="36"/>
        <v>0</v>
      </c>
      <c r="J147" s="145">
        <f t="shared" si="27"/>
        <v>0</v>
      </c>
      <c r="K147" s="143" t="e">
        <f t="shared" si="28"/>
        <v>#DIV/0!</v>
      </c>
      <c r="L147" s="147" t="e">
        <f t="shared" si="25"/>
        <v>#DIV/0!</v>
      </c>
      <c r="M147" s="148"/>
      <c r="N147" s="149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3">
        <f t="shared" si="26"/>
        <v>131</v>
      </c>
      <c r="C148" s="144">
        <v>41039</v>
      </c>
      <c r="D148" s="113"/>
      <c r="E148" s="112">
        <f>IF(D148&gt;0,AVERAGE(D$109:$D148),0)</f>
        <v>0</v>
      </c>
      <c r="F148" s="129">
        <f t="shared" si="33"/>
        <v>0</v>
      </c>
      <c r="G148" s="145">
        <f t="shared" si="34"/>
        <v>0</v>
      </c>
      <c r="H148" s="145">
        <f t="shared" si="35"/>
        <v>0</v>
      </c>
      <c r="I148" s="146">
        <f t="shared" si="36"/>
        <v>0</v>
      </c>
      <c r="J148" s="145">
        <f t="shared" si="27"/>
        <v>0</v>
      </c>
      <c r="K148" s="143" t="e">
        <f t="shared" si="28"/>
        <v>#DIV/0!</v>
      </c>
      <c r="L148" s="147" t="e">
        <f aca="true" t="shared" si="38" ref="L148:L194">+K148*366</f>
        <v>#DIV/0!</v>
      </c>
      <c r="M148" s="148"/>
      <c r="N148" s="149" t="e">
        <f t="shared" si="37"/>
        <v>#DIV/0!</v>
      </c>
      <c r="O148" s="112">
        <f>IF(D148&gt;0,AVERAGE(D$18:$D148),0)</f>
        <v>0</v>
      </c>
      <c r="Q148" s="152"/>
    </row>
    <row r="149" spans="2:17" ht="12.75">
      <c r="B149" s="143">
        <f t="shared" si="26"/>
        <v>132</v>
      </c>
      <c r="C149" s="144">
        <v>41040</v>
      </c>
      <c r="D149" s="113"/>
      <c r="E149" s="112">
        <f>IF(D149&gt;0,AVERAGE(D$109:$D149),0)</f>
        <v>0</v>
      </c>
      <c r="F149" s="129">
        <f t="shared" si="33"/>
        <v>0</v>
      </c>
      <c r="G149" s="145">
        <f t="shared" si="34"/>
        <v>0</v>
      </c>
      <c r="H149" s="145">
        <f t="shared" si="35"/>
        <v>0</v>
      </c>
      <c r="I149" s="146">
        <f t="shared" si="36"/>
        <v>0</v>
      </c>
      <c r="J149" s="145">
        <f t="shared" si="27"/>
        <v>0</v>
      </c>
      <c r="K149" s="143" t="e">
        <f t="shared" si="28"/>
        <v>#DIV/0!</v>
      </c>
      <c r="L149" s="147" t="e">
        <f t="shared" si="38"/>
        <v>#DIV/0!</v>
      </c>
      <c r="M149" s="148"/>
      <c r="N149" s="149" t="e">
        <f t="shared" si="37"/>
        <v>#DIV/0!</v>
      </c>
      <c r="O149" s="112">
        <f>IF(D149&gt;0,AVERAGE(D$18:$D149),0)</f>
        <v>0</v>
      </c>
      <c r="Q149" s="152"/>
    </row>
    <row r="150" spans="2:15" ht="12.75">
      <c r="B150" s="143">
        <f t="shared" si="26"/>
        <v>133</v>
      </c>
      <c r="C150" s="144">
        <v>41041</v>
      </c>
      <c r="D150" s="113"/>
      <c r="E150" s="112">
        <f>IF(D150&gt;0,AVERAGE(D$109:$D150),0)</f>
        <v>0</v>
      </c>
      <c r="F150" s="129">
        <f t="shared" si="33"/>
        <v>0</v>
      </c>
      <c r="G150" s="145">
        <f t="shared" si="34"/>
        <v>0</v>
      </c>
      <c r="H150" s="145">
        <f t="shared" si="35"/>
        <v>0</v>
      </c>
      <c r="I150" s="146">
        <f t="shared" si="36"/>
        <v>0</v>
      </c>
      <c r="J150" s="145">
        <f t="shared" si="27"/>
        <v>0</v>
      </c>
      <c r="K150" s="143" t="e">
        <f t="shared" si="28"/>
        <v>#DIV/0!</v>
      </c>
      <c r="L150" s="147" t="e">
        <f t="shared" si="38"/>
        <v>#DIV/0!</v>
      </c>
      <c r="M150" s="148"/>
      <c r="N150" s="149" t="e">
        <f t="shared" si="37"/>
        <v>#DIV/0!</v>
      </c>
      <c r="O150" s="112">
        <f>IF(D150&gt;0,AVERAGE(D$18:$D150),0)</f>
        <v>0</v>
      </c>
    </row>
    <row r="151" spans="2:15" ht="12.75">
      <c r="B151" s="143">
        <f t="shared" si="26"/>
        <v>134</v>
      </c>
      <c r="C151" s="144">
        <v>41042</v>
      </c>
      <c r="D151" s="113"/>
      <c r="E151" s="112">
        <f>IF(D151&gt;0,AVERAGE(D$109:$D151),0)</f>
        <v>0</v>
      </c>
      <c r="F151" s="129">
        <f t="shared" si="33"/>
        <v>0</v>
      </c>
      <c r="G151" s="145">
        <f t="shared" si="34"/>
        <v>0</v>
      </c>
      <c r="H151" s="145">
        <f t="shared" si="35"/>
        <v>0</v>
      </c>
      <c r="I151" s="146">
        <f t="shared" si="36"/>
        <v>0</v>
      </c>
      <c r="J151" s="145">
        <f t="shared" si="27"/>
        <v>0</v>
      </c>
      <c r="K151" s="143" t="e">
        <f t="shared" si="28"/>
        <v>#DIV/0!</v>
      </c>
      <c r="L151" s="147" t="e">
        <f t="shared" si="38"/>
        <v>#DIV/0!</v>
      </c>
      <c r="M151" s="148"/>
      <c r="N151" s="149" t="e">
        <f t="shared" si="37"/>
        <v>#DIV/0!</v>
      </c>
      <c r="O151" s="112">
        <f>IF(D151&gt;0,AVERAGE(D$18:$D151),0)</f>
        <v>0</v>
      </c>
    </row>
    <row r="152" spans="2:15" ht="12.75">
      <c r="B152" s="143">
        <f t="shared" si="26"/>
        <v>135</v>
      </c>
      <c r="C152" s="144">
        <v>41043</v>
      </c>
      <c r="D152" s="113"/>
      <c r="E152" s="112">
        <f>IF(D152&gt;0,AVERAGE(D$109:$D152),0)</f>
        <v>0</v>
      </c>
      <c r="F152" s="129">
        <f t="shared" si="33"/>
        <v>0</v>
      </c>
      <c r="G152" s="145">
        <f t="shared" si="34"/>
        <v>0</v>
      </c>
      <c r="H152" s="145">
        <f t="shared" si="35"/>
        <v>0</v>
      </c>
      <c r="I152" s="146">
        <f t="shared" si="36"/>
        <v>0</v>
      </c>
      <c r="J152" s="145">
        <f t="shared" si="27"/>
        <v>0</v>
      </c>
      <c r="K152" s="143" t="e">
        <f t="shared" si="28"/>
        <v>#DIV/0!</v>
      </c>
      <c r="L152" s="147" t="e">
        <f t="shared" si="38"/>
        <v>#DIV/0!</v>
      </c>
      <c r="M152" s="148"/>
      <c r="N152" s="149" t="e">
        <f t="shared" si="37"/>
        <v>#DIV/0!</v>
      </c>
      <c r="O152" s="112">
        <f>IF(D152&gt;0,AVERAGE(D$18:$D152),0)</f>
        <v>0</v>
      </c>
    </row>
    <row r="153" spans="2:15" ht="12.75">
      <c r="B153" s="143">
        <f t="shared" si="26"/>
        <v>136</v>
      </c>
      <c r="C153" s="144">
        <v>41044</v>
      </c>
      <c r="D153" s="113"/>
      <c r="E153" s="112">
        <f>IF(D153&gt;0,AVERAGE(D$109:$D153),0)</f>
        <v>0</v>
      </c>
      <c r="F153" s="129">
        <f t="shared" si="33"/>
        <v>0</v>
      </c>
      <c r="G153" s="145">
        <f t="shared" si="34"/>
        <v>0</v>
      </c>
      <c r="H153" s="145">
        <f t="shared" si="35"/>
        <v>0</v>
      </c>
      <c r="I153" s="146">
        <f t="shared" si="36"/>
        <v>0</v>
      </c>
      <c r="J153" s="145">
        <f t="shared" si="27"/>
        <v>0</v>
      </c>
      <c r="K153" s="143" t="e">
        <f t="shared" si="28"/>
        <v>#DIV/0!</v>
      </c>
      <c r="L153" s="147" t="e">
        <f t="shared" si="38"/>
        <v>#DIV/0!</v>
      </c>
      <c r="M153" s="148"/>
      <c r="N153" s="149" t="e">
        <f t="shared" si="37"/>
        <v>#DIV/0!</v>
      </c>
      <c r="O153" s="112">
        <f>IF(D153&gt;0,AVERAGE(D$18:$D153),0)</f>
        <v>0</v>
      </c>
    </row>
    <row r="154" spans="2:15" ht="12.75">
      <c r="B154" s="143">
        <f t="shared" si="26"/>
        <v>137</v>
      </c>
      <c r="C154" s="144">
        <v>41045</v>
      </c>
      <c r="D154" s="113"/>
      <c r="E154" s="112">
        <f>IF(D154&gt;0,AVERAGE(D$109:$D154),0)</f>
        <v>0</v>
      </c>
      <c r="F154" s="129">
        <f t="shared" si="33"/>
        <v>0</v>
      </c>
      <c r="G154" s="145">
        <f t="shared" si="34"/>
        <v>0</v>
      </c>
      <c r="H154" s="145">
        <f t="shared" si="35"/>
        <v>0</v>
      </c>
      <c r="I154" s="146">
        <f t="shared" si="36"/>
        <v>0</v>
      </c>
      <c r="J154" s="145">
        <f t="shared" si="27"/>
        <v>0</v>
      </c>
      <c r="K154" s="143" t="e">
        <f t="shared" si="28"/>
        <v>#DIV/0!</v>
      </c>
      <c r="L154" s="147" t="e">
        <f t="shared" si="38"/>
        <v>#DIV/0!</v>
      </c>
      <c r="M154" s="148"/>
      <c r="N154" s="149" t="e">
        <f t="shared" si="37"/>
        <v>#DIV/0!</v>
      </c>
      <c r="O154" s="112">
        <f>IF(D154&gt;0,AVERAGE(D$18:$D154),0)</f>
        <v>0</v>
      </c>
    </row>
    <row r="155" spans="2:15" ht="12.75">
      <c r="B155" s="143">
        <f t="shared" si="26"/>
        <v>138</v>
      </c>
      <c r="C155" s="144">
        <v>41046</v>
      </c>
      <c r="D155" s="113"/>
      <c r="E155" s="112">
        <f>IF(D155&gt;0,AVERAGE(D$109:$D155),0)</f>
        <v>0</v>
      </c>
      <c r="F155" s="129">
        <f t="shared" si="33"/>
        <v>0</v>
      </c>
      <c r="G155" s="145">
        <f t="shared" si="34"/>
        <v>0</v>
      </c>
      <c r="H155" s="145">
        <f t="shared" si="35"/>
        <v>0</v>
      </c>
      <c r="I155" s="146">
        <f t="shared" si="36"/>
        <v>0</v>
      </c>
      <c r="J155" s="145">
        <f t="shared" si="27"/>
        <v>0</v>
      </c>
      <c r="K155" s="143" t="e">
        <f t="shared" si="28"/>
        <v>#DIV/0!</v>
      </c>
      <c r="L155" s="147" t="e">
        <f t="shared" si="38"/>
        <v>#DIV/0!</v>
      </c>
      <c r="M155" s="148"/>
      <c r="N155" s="149" t="e">
        <f t="shared" si="37"/>
        <v>#DIV/0!</v>
      </c>
      <c r="O155" s="112">
        <f>IF(D155&gt;0,AVERAGE(D$18:$D155),0)</f>
        <v>0</v>
      </c>
    </row>
    <row r="156" spans="2:15" ht="12.75">
      <c r="B156" s="143">
        <f t="shared" si="26"/>
        <v>139</v>
      </c>
      <c r="C156" s="144">
        <v>41047</v>
      </c>
      <c r="D156" s="113"/>
      <c r="E156" s="112">
        <f>IF(D156&gt;0,AVERAGE(D$109:$D156),0)</f>
        <v>0</v>
      </c>
      <c r="F156" s="129">
        <f t="shared" si="33"/>
        <v>0</v>
      </c>
      <c r="G156" s="145">
        <f t="shared" si="34"/>
        <v>0</v>
      </c>
      <c r="H156" s="145">
        <f t="shared" si="35"/>
        <v>0</v>
      </c>
      <c r="I156" s="146">
        <f t="shared" si="36"/>
        <v>0</v>
      </c>
      <c r="J156" s="145">
        <f t="shared" si="27"/>
        <v>0</v>
      </c>
      <c r="K156" s="143" t="e">
        <f t="shared" si="28"/>
        <v>#DIV/0!</v>
      </c>
      <c r="L156" s="147" t="e">
        <f t="shared" si="38"/>
        <v>#DIV/0!</v>
      </c>
      <c r="M156" s="148"/>
      <c r="N156" s="149" t="e">
        <f t="shared" si="37"/>
        <v>#DIV/0!</v>
      </c>
      <c r="O156" s="112">
        <f>IF(D156&gt;0,AVERAGE(D$18:$D156),0)</f>
        <v>0</v>
      </c>
    </row>
    <row r="157" spans="2:15" ht="12.75">
      <c r="B157" s="143">
        <f t="shared" si="26"/>
        <v>140</v>
      </c>
      <c r="C157" s="144">
        <v>41048</v>
      </c>
      <c r="D157" s="113"/>
      <c r="E157" s="112">
        <f>IF(D157&gt;0,AVERAGE(D$109:$D157),0)</f>
        <v>0</v>
      </c>
      <c r="F157" s="129">
        <f t="shared" si="33"/>
        <v>0</v>
      </c>
      <c r="G157" s="145">
        <f t="shared" si="34"/>
        <v>0</v>
      </c>
      <c r="H157" s="145">
        <f t="shared" si="35"/>
        <v>0</v>
      </c>
      <c r="I157" s="146">
        <f t="shared" si="36"/>
        <v>0</v>
      </c>
      <c r="J157" s="145">
        <f t="shared" si="27"/>
        <v>0</v>
      </c>
      <c r="K157" s="143" t="e">
        <f t="shared" si="28"/>
        <v>#DIV/0!</v>
      </c>
      <c r="L157" s="147" t="e">
        <f t="shared" si="38"/>
        <v>#DIV/0!</v>
      </c>
      <c r="M157" s="148"/>
      <c r="N157" s="149" t="e">
        <f t="shared" si="37"/>
        <v>#DIV/0!</v>
      </c>
      <c r="O157" s="112">
        <f>IF(D157&gt;0,AVERAGE(D$18:$D157),0)</f>
        <v>0</v>
      </c>
    </row>
    <row r="158" spans="2:15" ht="12.75">
      <c r="B158" s="143">
        <f>+B157+1</f>
        <v>141</v>
      </c>
      <c r="C158" s="144">
        <v>41049</v>
      </c>
      <c r="D158" s="113"/>
      <c r="E158" s="112">
        <f>IF(D158&gt;0,AVERAGE(D$109:$D158),0)</f>
        <v>0</v>
      </c>
      <c r="F158" s="129">
        <f t="shared" si="33"/>
        <v>0</v>
      </c>
      <c r="G158" s="145">
        <f t="shared" si="34"/>
        <v>0</v>
      </c>
      <c r="H158" s="145">
        <f t="shared" si="35"/>
        <v>0</v>
      </c>
      <c r="I158" s="146">
        <f t="shared" si="36"/>
        <v>0</v>
      </c>
      <c r="J158" s="145">
        <f t="shared" si="27"/>
        <v>0</v>
      </c>
      <c r="K158" s="143" t="e">
        <f t="shared" si="28"/>
        <v>#DIV/0!</v>
      </c>
      <c r="L158" s="147" t="e">
        <f t="shared" si="38"/>
        <v>#DIV/0!</v>
      </c>
      <c r="M158" s="148"/>
      <c r="N158" s="149" t="e">
        <f t="shared" si="37"/>
        <v>#DIV/0!</v>
      </c>
      <c r="O158" s="112">
        <f>IF(D158&gt;0,AVERAGE(D$18:$D158),0)</f>
        <v>0</v>
      </c>
    </row>
    <row r="159" spans="2:15" ht="12.75">
      <c r="B159" s="143">
        <f aca="true" t="shared" si="39" ref="B159:B168">+B158+1</f>
        <v>142</v>
      </c>
      <c r="C159" s="144">
        <v>41050</v>
      </c>
      <c r="D159" s="113"/>
      <c r="E159" s="112">
        <f>IF(D159&gt;0,AVERAGE(D$109:$D159),0)</f>
        <v>0</v>
      </c>
      <c r="F159" s="129">
        <f t="shared" si="33"/>
        <v>0</v>
      </c>
      <c r="G159" s="145">
        <f t="shared" si="34"/>
        <v>0</v>
      </c>
      <c r="H159" s="145">
        <f t="shared" si="35"/>
        <v>0</v>
      </c>
      <c r="I159" s="146">
        <f t="shared" si="36"/>
        <v>0</v>
      </c>
      <c r="J159" s="145">
        <f t="shared" si="27"/>
        <v>0</v>
      </c>
      <c r="K159" s="143" t="e">
        <f t="shared" si="28"/>
        <v>#DIV/0!</v>
      </c>
      <c r="L159" s="147" t="e">
        <f t="shared" si="38"/>
        <v>#DIV/0!</v>
      </c>
      <c r="M159" s="148"/>
      <c r="N159" s="149" t="e">
        <f t="shared" si="37"/>
        <v>#DIV/0!</v>
      </c>
      <c r="O159" s="112">
        <f>IF(D159&gt;0,AVERAGE(D$18:$D159),0)</f>
        <v>0</v>
      </c>
    </row>
    <row r="160" spans="2:15" ht="12.75">
      <c r="B160" s="143">
        <f t="shared" si="39"/>
        <v>143</v>
      </c>
      <c r="C160" s="144">
        <v>41051</v>
      </c>
      <c r="D160" s="113"/>
      <c r="E160" s="112">
        <f>IF(D160&gt;0,AVERAGE(D$109:$D160),0)</f>
        <v>0</v>
      </c>
      <c r="F160" s="129">
        <f t="shared" si="33"/>
        <v>0</v>
      </c>
      <c r="G160" s="145">
        <f t="shared" si="34"/>
        <v>0</v>
      </c>
      <c r="H160" s="145">
        <f t="shared" si="35"/>
        <v>0</v>
      </c>
      <c r="I160" s="146">
        <f t="shared" si="36"/>
        <v>0</v>
      </c>
      <c r="J160" s="145">
        <f t="shared" si="27"/>
        <v>0</v>
      </c>
      <c r="K160" s="143" t="e">
        <f t="shared" si="28"/>
        <v>#DIV/0!</v>
      </c>
      <c r="L160" s="147" t="e">
        <f t="shared" si="38"/>
        <v>#DIV/0!</v>
      </c>
      <c r="M160" s="148"/>
      <c r="N160" s="149" t="e">
        <f t="shared" si="37"/>
        <v>#DIV/0!</v>
      </c>
      <c r="O160" s="112">
        <f>IF(D160&gt;0,AVERAGE(D$18:$D160),0)</f>
        <v>0</v>
      </c>
    </row>
    <row r="161" spans="2:15" ht="12.75">
      <c r="B161" s="143">
        <f t="shared" si="39"/>
        <v>144</v>
      </c>
      <c r="C161" s="144">
        <v>41052</v>
      </c>
      <c r="D161" s="113"/>
      <c r="E161" s="112">
        <f>IF(D161&gt;0,AVERAGE(D$109:$D161),0)</f>
        <v>0</v>
      </c>
      <c r="F161" s="129">
        <f t="shared" si="33"/>
        <v>0</v>
      </c>
      <c r="G161" s="145">
        <f t="shared" si="34"/>
        <v>0</v>
      </c>
      <c r="H161" s="145">
        <f t="shared" si="35"/>
        <v>0</v>
      </c>
      <c r="I161" s="146">
        <f t="shared" si="36"/>
        <v>0</v>
      </c>
      <c r="J161" s="145">
        <f t="shared" si="27"/>
        <v>0</v>
      </c>
      <c r="K161" s="143" t="e">
        <f t="shared" si="28"/>
        <v>#DIV/0!</v>
      </c>
      <c r="L161" s="147" t="e">
        <f t="shared" si="38"/>
        <v>#DIV/0!</v>
      </c>
      <c r="M161" s="148"/>
      <c r="N161" s="149" t="e">
        <f t="shared" si="37"/>
        <v>#DIV/0!</v>
      </c>
      <c r="O161" s="112">
        <f>IF(D161&gt;0,AVERAGE(D$18:$D161),0)</f>
        <v>0</v>
      </c>
    </row>
    <row r="162" spans="2:15" ht="12.75">
      <c r="B162" s="143">
        <f t="shared" si="39"/>
        <v>145</v>
      </c>
      <c r="C162" s="144">
        <v>41053</v>
      </c>
      <c r="D162" s="113"/>
      <c r="E162" s="112">
        <f>IF(D162&gt;0,AVERAGE(D$109:$D162),0)</f>
        <v>0</v>
      </c>
      <c r="F162" s="129">
        <f t="shared" si="33"/>
        <v>0</v>
      </c>
      <c r="G162" s="145">
        <f t="shared" si="34"/>
        <v>0</v>
      </c>
      <c r="H162" s="145">
        <f t="shared" si="35"/>
        <v>0</v>
      </c>
      <c r="I162" s="146">
        <f t="shared" si="36"/>
        <v>0</v>
      </c>
      <c r="J162" s="145">
        <f t="shared" si="27"/>
        <v>0</v>
      </c>
      <c r="K162" s="143" t="e">
        <f t="shared" si="28"/>
        <v>#DIV/0!</v>
      </c>
      <c r="L162" s="147" t="e">
        <f t="shared" si="38"/>
        <v>#DIV/0!</v>
      </c>
      <c r="M162" s="148"/>
      <c r="N162" s="149" t="e">
        <f t="shared" si="37"/>
        <v>#DIV/0!</v>
      </c>
      <c r="O162" s="112">
        <f>IF(D162&gt;0,AVERAGE(D$18:$D162),0)</f>
        <v>0</v>
      </c>
    </row>
    <row r="163" spans="2:15" ht="12.75">
      <c r="B163" s="143">
        <f t="shared" si="39"/>
        <v>146</v>
      </c>
      <c r="C163" s="144">
        <v>41054</v>
      </c>
      <c r="D163" s="113"/>
      <c r="E163" s="112">
        <f>IF(D163&gt;0,AVERAGE(D$109:$D163),0)</f>
        <v>0</v>
      </c>
      <c r="F163" s="129">
        <f t="shared" si="33"/>
        <v>0</v>
      </c>
      <c r="G163" s="145">
        <f t="shared" si="34"/>
        <v>0</v>
      </c>
      <c r="H163" s="145">
        <f t="shared" si="35"/>
        <v>0</v>
      </c>
      <c r="I163" s="146">
        <f t="shared" si="36"/>
        <v>0</v>
      </c>
      <c r="J163" s="145">
        <f t="shared" si="27"/>
        <v>0</v>
      </c>
      <c r="K163" s="143" t="e">
        <f t="shared" si="28"/>
        <v>#DIV/0!</v>
      </c>
      <c r="L163" s="147" t="e">
        <f t="shared" si="38"/>
        <v>#DIV/0!</v>
      </c>
      <c r="M163" s="148"/>
      <c r="N163" s="149" t="e">
        <f t="shared" si="37"/>
        <v>#DIV/0!</v>
      </c>
      <c r="O163" s="112">
        <f>IF(D163&gt;0,AVERAGE(D$18:$D163),0)</f>
        <v>0</v>
      </c>
    </row>
    <row r="164" spans="2:15" ht="12.75">
      <c r="B164" s="143">
        <f t="shared" si="39"/>
        <v>147</v>
      </c>
      <c r="C164" s="144">
        <v>41055</v>
      </c>
      <c r="D164" s="113"/>
      <c r="E164" s="112">
        <f>IF(D164&gt;0,AVERAGE(D$109:$D164),0)</f>
        <v>0</v>
      </c>
      <c r="F164" s="129">
        <f t="shared" si="33"/>
        <v>0</v>
      </c>
      <c r="G164" s="145">
        <f t="shared" si="34"/>
        <v>0</v>
      </c>
      <c r="H164" s="145">
        <f t="shared" si="35"/>
        <v>0</v>
      </c>
      <c r="I164" s="146">
        <f t="shared" si="36"/>
        <v>0</v>
      </c>
      <c r="J164" s="145">
        <f t="shared" si="27"/>
        <v>0</v>
      </c>
      <c r="K164" s="143" t="e">
        <f t="shared" si="28"/>
        <v>#DIV/0!</v>
      </c>
      <c r="L164" s="147" t="e">
        <f t="shared" si="38"/>
        <v>#DIV/0!</v>
      </c>
      <c r="M164" s="148"/>
      <c r="N164" s="149" t="e">
        <f t="shared" si="37"/>
        <v>#DIV/0!</v>
      </c>
      <c r="O164" s="112">
        <f>IF(D164&gt;0,AVERAGE(D$18:$D164),0)</f>
        <v>0</v>
      </c>
    </row>
    <row r="165" spans="2:15" ht="12.75">
      <c r="B165" s="143">
        <f t="shared" si="39"/>
        <v>148</v>
      </c>
      <c r="C165" s="144">
        <v>41056</v>
      </c>
      <c r="D165" s="113"/>
      <c r="E165" s="112">
        <f>IF(D165&gt;0,AVERAGE(D$109:$D165),0)</f>
        <v>0</v>
      </c>
      <c r="F165" s="129">
        <f t="shared" si="33"/>
        <v>0</v>
      </c>
      <c r="G165" s="145">
        <f t="shared" si="34"/>
        <v>0</v>
      </c>
      <c r="H165" s="145">
        <f t="shared" si="35"/>
        <v>0</v>
      </c>
      <c r="I165" s="146">
        <f t="shared" si="36"/>
        <v>0</v>
      </c>
      <c r="J165" s="145">
        <f t="shared" si="27"/>
        <v>0</v>
      </c>
      <c r="K165" s="143" t="e">
        <f t="shared" si="28"/>
        <v>#DIV/0!</v>
      </c>
      <c r="L165" s="147" t="e">
        <f t="shared" si="38"/>
        <v>#DIV/0!</v>
      </c>
      <c r="M165" s="148"/>
      <c r="N165" s="149" t="e">
        <f t="shared" si="37"/>
        <v>#DIV/0!</v>
      </c>
      <c r="O165" s="112">
        <f>IF(D165&gt;0,AVERAGE(D$18:$D165),0)</f>
        <v>0</v>
      </c>
    </row>
    <row r="166" spans="2:15" ht="12.75">
      <c r="B166" s="143">
        <f t="shared" si="39"/>
        <v>149</v>
      </c>
      <c r="C166" s="144">
        <v>41057</v>
      </c>
      <c r="D166" s="113"/>
      <c r="E166" s="112">
        <f>IF(D166&gt;0,AVERAGE(D$109:$D166),0)</f>
        <v>0</v>
      </c>
      <c r="F166" s="129">
        <f t="shared" si="33"/>
        <v>0</v>
      </c>
      <c r="G166" s="145">
        <f t="shared" si="34"/>
        <v>0</v>
      </c>
      <c r="H166" s="145">
        <f t="shared" si="35"/>
        <v>0</v>
      </c>
      <c r="I166" s="146">
        <f t="shared" si="36"/>
        <v>0</v>
      </c>
      <c r="J166" s="145">
        <f t="shared" si="27"/>
        <v>0</v>
      </c>
      <c r="K166" s="143" t="e">
        <f t="shared" si="28"/>
        <v>#DIV/0!</v>
      </c>
      <c r="L166" s="147" t="e">
        <f t="shared" si="38"/>
        <v>#DIV/0!</v>
      </c>
      <c r="M166" s="148"/>
      <c r="N166" s="149" t="e">
        <f t="shared" si="37"/>
        <v>#DIV/0!</v>
      </c>
      <c r="O166" s="112">
        <f>IF(D166&gt;0,AVERAGE(D$18:$D166),0)</f>
        <v>0</v>
      </c>
    </row>
    <row r="167" spans="2:15" ht="12.75">
      <c r="B167" s="143">
        <f t="shared" si="39"/>
        <v>150</v>
      </c>
      <c r="C167" s="144">
        <v>41058</v>
      </c>
      <c r="D167" s="113"/>
      <c r="E167" s="112">
        <f>IF(D167&gt;0,AVERAGE(D$109:$D167),0)</f>
        <v>0</v>
      </c>
      <c r="F167" s="129">
        <f t="shared" si="33"/>
        <v>0</v>
      </c>
      <c r="G167" s="145">
        <f t="shared" si="34"/>
        <v>0</v>
      </c>
      <c r="H167" s="145">
        <f t="shared" si="35"/>
        <v>0</v>
      </c>
      <c r="I167" s="146">
        <f t="shared" si="36"/>
        <v>0</v>
      </c>
      <c r="J167" s="145">
        <f t="shared" si="27"/>
        <v>0</v>
      </c>
      <c r="K167" s="143" t="e">
        <f t="shared" si="28"/>
        <v>#DIV/0!</v>
      </c>
      <c r="L167" s="147" t="e">
        <f t="shared" si="38"/>
        <v>#DIV/0!</v>
      </c>
      <c r="M167" s="148"/>
      <c r="N167" s="149" t="e">
        <f t="shared" si="37"/>
        <v>#DIV/0!</v>
      </c>
      <c r="O167" s="112">
        <f>IF(D167&gt;0,AVERAGE(D$18:$D167),0)</f>
        <v>0</v>
      </c>
    </row>
    <row r="168" spans="2:15" ht="12.75">
      <c r="B168" s="143">
        <f t="shared" si="39"/>
        <v>151</v>
      </c>
      <c r="C168" s="144">
        <v>41059</v>
      </c>
      <c r="D168" s="113"/>
      <c r="E168" s="112">
        <f>IF(D168&gt;0,AVERAGE(D$109:$D168),0)</f>
        <v>0</v>
      </c>
      <c r="F168" s="129">
        <f t="shared" si="33"/>
        <v>0</v>
      </c>
      <c r="G168" s="145">
        <f t="shared" si="34"/>
        <v>0</v>
      </c>
      <c r="H168" s="145">
        <f t="shared" si="35"/>
        <v>0</v>
      </c>
      <c r="I168" s="146">
        <f t="shared" si="36"/>
        <v>0</v>
      </c>
      <c r="J168" s="145">
        <f t="shared" si="27"/>
        <v>0</v>
      </c>
      <c r="K168" s="143" t="e">
        <f t="shared" si="28"/>
        <v>#DIV/0!</v>
      </c>
      <c r="L168" s="147" t="e">
        <f t="shared" si="38"/>
        <v>#DIV/0!</v>
      </c>
      <c r="M168" s="148"/>
      <c r="N168" s="149" t="e">
        <f t="shared" si="37"/>
        <v>#DIV/0!</v>
      </c>
      <c r="O168" s="112">
        <f>IF(D168&gt;0,AVERAGE(D$18:$D168),0)</f>
        <v>0</v>
      </c>
    </row>
    <row r="169" spans="2:15" ht="12.75">
      <c r="B169" s="143">
        <f>+B168+1</f>
        <v>152</v>
      </c>
      <c r="C169" s="144">
        <v>41060</v>
      </c>
      <c r="D169" s="113"/>
      <c r="E169" s="112">
        <f>IF(D169&gt;0,AVERAGE(D$109:$D169),0)</f>
        <v>0</v>
      </c>
      <c r="F169" s="129">
        <f t="shared" si="33"/>
        <v>0</v>
      </c>
      <c r="G169" s="145">
        <f t="shared" si="34"/>
        <v>0</v>
      </c>
      <c r="H169" s="145">
        <f>+$H$7/31+M169</f>
        <v>0</v>
      </c>
      <c r="I169" s="146">
        <f t="shared" si="36"/>
        <v>0</v>
      </c>
      <c r="J169" s="145">
        <f t="shared" si="27"/>
        <v>0</v>
      </c>
      <c r="K169" s="143" t="e">
        <f t="shared" si="28"/>
        <v>#DIV/0!</v>
      </c>
      <c r="L169" s="147" t="e">
        <f t="shared" si="38"/>
        <v>#DIV/0!</v>
      </c>
      <c r="M169" s="151"/>
      <c r="N169" s="149" t="e">
        <f t="shared" si="37"/>
        <v>#DIV/0!</v>
      </c>
      <c r="O169" s="112">
        <f>IF(D169&gt;0,AVERAGE(D$18:$D169),0)</f>
        <v>0</v>
      </c>
    </row>
    <row r="170" spans="2:15" ht="12.75">
      <c r="B170" s="143">
        <f aca="true" t="shared" si="40" ref="B170:B233">+B169+1</f>
        <v>153</v>
      </c>
      <c r="C170" s="144">
        <v>41061</v>
      </c>
      <c r="D170" s="113"/>
      <c r="E170" s="112">
        <f>IF(D170&gt;0,AVERAGE(D$109:$D170),0)</f>
        <v>0</v>
      </c>
      <c r="F170" s="129">
        <f>+$K$8/15</f>
        <v>0</v>
      </c>
      <c r="G170" s="145">
        <f aca="true" t="shared" si="41" ref="G170:G199">+$G$8/30</f>
        <v>0</v>
      </c>
      <c r="H170" s="145">
        <f aca="true" t="shared" si="42" ref="H170:H194">+$H$8/30+M170</f>
        <v>0</v>
      </c>
      <c r="I170" s="146">
        <f aca="true" t="shared" si="43" ref="I170:I199">+$I$8/30</f>
        <v>0</v>
      </c>
      <c r="J170" s="145">
        <f t="shared" si="27"/>
        <v>0</v>
      </c>
      <c r="K170" s="143" t="e">
        <f t="shared" si="28"/>
        <v>#DIV/0!</v>
      </c>
      <c r="L170" s="147" t="e">
        <f t="shared" si="38"/>
        <v>#DIV/0!</v>
      </c>
      <c r="M170" s="148"/>
      <c r="N170" s="149" t="e">
        <f t="shared" si="37"/>
        <v>#DIV/0!</v>
      </c>
      <c r="O170" s="112">
        <f>IF(D170&gt;0,AVERAGE(D$18:$D170),0)</f>
        <v>0</v>
      </c>
    </row>
    <row r="171" spans="2:15" ht="12.75">
      <c r="B171" s="143">
        <f t="shared" si="40"/>
        <v>154</v>
      </c>
      <c r="C171" s="144">
        <v>41062</v>
      </c>
      <c r="D171" s="113"/>
      <c r="E171" s="112">
        <f>IF(D171&gt;0,AVERAGE(D$109:$D171),0)</f>
        <v>0</v>
      </c>
      <c r="F171" s="129">
        <f aca="true" t="shared" si="44" ref="F171:F183">+$K$8/15</f>
        <v>0</v>
      </c>
      <c r="G171" s="145">
        <f t="shared" si="41"/>
        <v>0</v>
      </c>
      <c r="H171" s="145">
        <f t="shared" si="42"/>
        <v>0</v>
      </c>
      <c r="I171" s="146">
        <f t="shared" si="43"/>
        <v>0</v>
      </c>
      <c r="J171" s="145">
        <f aca="true" t="shared" si="45" ref="J171:J194">SUM(F171:I171)</f>
        <v>0</v>
      </c>
      <c r="K171" s="143" t="e">
        <f aca="true" t="shared" si="46" ref="K171:K194">+J171/(E171/1000)*100</f>
        <v>#DIV/0!</v>
      </c>
      <c r="L171" s="147" t="e">
        <f t="shared" si="38"/>
        <v>#DIV/0!</v>
      </c>
      <c r="M171" s="148"/>
      <c r="N171" s="149" t="e">
        <f t="shared" si="37"/>
        <v>#DIV/0!</v>
      </c>
      <c r="O171" s="112">
        <f>IF(D171&gt;0,AVERAGE(D$18:$D171),0)</f>
        <v>0</v>
      </c>
    </row>
    <row r="172" spans="2:15" ht="12.75">
      <c r="B172" s="143">
        <f t="shared" si="40"/>
        <v>155</v>
      </c>
      <c r="C172" s="144">
        <v>41063</v>
      </c>
      <c r="D172" s="113"/>
      <c r="E172" s="112">
        <f>IF(D172&gt;0,AVERAGE(D$109:$D172),0)</f>
        <v>0</v>
      </c>
      <c r="F172" s="129">
        <f t="shared" si="44"/>
        <v>0</v>
      </c>
      <c r="G172" s="145">
        <f t="shared" si="41"/>
        <v>0</v>
      </c>
      <c r="H172" s="145">
        <f t="shared" si="42"/>
        <v>0</v>
      </c>
      <c r="I172" s="146">
        <f t="shared" si="43"/>
        <v>0</v>
      </c>
      <c r="J172" s="145">
        <f t="shared" si="45"/>
        <v>0</v>
      </c>
      <c r="K172" s="143" t="e">
        <f t="shared" si="46"/>
        <v>#DIV/0!</v>
      </c>
      <c r="L172" s="147" t="e">
        <f t="shared" si="38"/>
        <v>#DIV/0!</v>
      </c>
      <c r="M172" s="148"/>
      <c r="N172" s="149" t="e">
        <f t="shared" si="37"/>
        <v>#DIV/0!</v>
      </c>
      <c r="O172" s="112">
        <f>IF(D172&gt;0,AVERAGE(D$18:$D172),0)</f>
        <v>0</v>
      </c>
    </row>
    <row r="173" spans="2:15" ht="12.75">
      <c r="B173" s="143">
        <f t="shared" si="40"/>
        <v>156</v>
      </c>
      <c r="C173" s="144">
        <v>41064</v>
      </c>
      <c r="D173" s="113"/>
      <c r="E173" s="112">
        <f>IF(D173&gt;0,AVERAGE(D$109:$D173),0)</f>
        <v>0</v>
      </c>
      <c r="F173" s="129">
        <f t="shared" si="44"/>
        <v>0</v>
      </c>
      <c r="G173" s="145">
        <f t="shared" si="41"/>
        <v>0</v>
      </c>
      <c r="H173" s="145">
        <f t="shared" si="42"/>
        <v>0</v>
      </c>
      <c r="I173" s="146">
        <f t="shared" si="43"/>
        <v>0</v>
      </c>
      <c r="J173" s="145">
        <f t="shared" si="45"/>
        <v>0</v>
      </c>
      <c r="K173" s="143" t="e">
        <f t="shared" si="46"/>
        <v>#DIV/0!</v>
      </c>
      <c r="L173" s="147" t="e">
        <f t="shared" si="38"/>
        <v>#DIV/0!</v>
      </c>
      <c r="M173" s="148"/>
      <c r="N173" s="149" t="e">
        <f t="shared" si="37"/>
        <v>#DIV/0!</v>
      </c>
      <c r="O173" s="112">
        <f>IF(D173&gt;0,AVERAGE(D$18:$D173),0)</f>
        <v>0</v>
      </c>
    </row>
    <row r="174" spans="2:15" ht="12.75">
      <c r="B174" s="143">
        <f t="shared" si="40"/>
        <v>157</v>
      </c>
      <c r="C174" s="144">
        <v>41065</v>
      </c>
      <c r="D174" s="113"/>
      <c r="E174" s="112">
        <f>IF(D174&gt;0,AVERAGE(D$109:$D174),0)</f>
        <v>0</v>
      </c>
      <c r="F174" s="129">
        <f t="shared" si="44"/>
        <v>0</v>
      </c>
      <c r="G174" s="145">
        <f t="shared" si="41"/>
        <v>0</v>
      </c>
      <c r="H174" s="145">
        <f t="shared" si="42"/>
        <v>0</v>
      </c>
      <c r="I174" s="146">
        <f t="shared" si="43"/>
        <v>0</v>
      </c>
      <c r="J174" s="145">
        <f t="shared" si="45"/>
        <v>0</v>
      </c>
      <c r="K174" s="143" t="e">
        <f t="shared" si="46"/>
        <v>#DIV/0!</v>
      </c>
      <c r="L174" s="147" t="e">
        <f t="shared" si="38"/>
        <v>#DIV/0!</v>
      </c>
      <c r="M174" s="148"/>
      <c r="N174" s="149" t="e">
        <f t="shared" si="37"/>
        <v>#DIV/0!</v>
      </c>
      <c r="O174" s="112">
        <f>IF(D174&gt;0,AVERAGE(D$18:$D174),0)</f>
        <v>0</v>
      </c>
    </row>
    <row r="175" spans="2:15" ht="12.75">
      <c r="B175" s="143">
        <f t="shared" si="40"/>
        <v>158</v>
      </c>
      <c r="C175" s="144">
        <v>41066</v>
      </c>
      <c r="D175" s="113"/>
      <c r="E175" s="112">
        <f>IF(D175&gt;0,AVERAGE(D$109:$D175),0)</f>
        <v>0</v>
      </c>
      <c r="F175" s="129">
        <f t="shared" si="44"/>
        <v>0</v>
      </c>
      <c r="G175" s="145">
        <f t="shared" si="41"/>
        <v>0</v>
      </c>
      <c r="H175" s="145">
        <f t="shared" si="42"/>
        <v>0</v>
      </c>
      <c r="I175" s="146">
        <f t="shared" si="43"/>
        <v>0</v>
      </c>
      <c r="J175" s="145">
        <f t="shared" si="45"/>
        <v>0</v>
      </c>
      <c r="K175" s="143" t="e">
        <f t="shared" si="46"/>
        <v>#DIV/0!</v>
      </c>
      <c r="L175" s="147" t="e">
        <f t="shared" si="38"/>
        <v>#DIV/0!</v>
      </c>
      <c r="M175" s="148"/>
      <c r="N175" s="149" t="e">
        <f t="shared" si="37"/>
        <v>#DIV/0!</v>
      </c>
      <c r="O175" s="112">
        <f>IF(D175&gt;0,AVERAGE(D$18:$D175),0)</f>
        <v>0</v>
      </c>
    </row>
    <row r="176" spans="2:15" ht="12.75">
      <c r="B176" s="143">
        <f t="shared" si="40"/>
        <v>159</v>
      </c>
      <c r="C176" s="144">
        <v>41067</v>
      </c>
      <c r="D176" s="113"/>
      <c r="E176" s="112">
        <f>IF(D176&gt;0,AVERAGE(D$109:$D176),0)</f>
        <v>0</v>
      </c>
      <c r="F176" s="129">
        <f t="shared" si="44"/>
        <v>0</v>
      </c>
      <c r="G176" s="145">
        <f t="shared" si="41"/>
        <v>0</v>
      </c>
      <c r="H176" s="145">
        <f t="shared" si="42"/>
        <v>0</v>
      </c>
      <c r="I176" s="146">
        <f t="shared" si="43"/>
        <v>0</v>
      </c>
      <c r="J176" s="145">
        <f t="shared" si="45"/>
        <v>0</v>
      </c>
      <c r="K176" s="143" t="e">
        <f t="shared" si="46"/>
        <v>#DIV/0!</v>
      </c>
      <c r="L176" s="147" t="e">
        <f t="shared" si="38"/>
        <v>#DIV/0!</v>
      </c>
      <c r="M176" s="148"/>
      <c r="N176" s="149" t="e">
        <f t="shared" si="37"/>
        <v>#DIV/0!</v>
      </c>
      <c r="O176" s="112">
        <f>IF(D176&gt;0,AVERAGE(D$18:$D176),0)</f>
        <v>0</v>
      </c>
    </row>
    <row r="177" spans="2:15" ht="12.75">
      <c r="B177" s="143">
        <f t="shared" si="40"/>
        <v>160</v>
      </c>
      <c r="C177" s="144">
        <v>41068</v>
      </c>
      <c r="D177" s="113"/>
      <c r="E177" s="112">
        <f>IF(D177&gt;0,AVERAGE(D$109:$D177),0)</f>
        <v>0</v>
      </c>
      <c r="F177" s="129">
        <f t="shared" si="44"/>
        <v>0</v>
      </c>
      <c r="G177" s="145">
        <f t="shared" si="41"/>
        <v>0</v>
      </c>
      <c r="H177" s="145">
        <f t="shared" si="42"/>
        <v>0</v>
      </c>
      <c r="I177" s="146">
        <f t="shared" si="43"/>
        <v>0</v>
      </c>
      <c r="J177" s="145">
        <f t="shared" si="45"/>
        <v>0</v>
      </c>
      <c r="K177" s="143" t="e">
        <f t="shared" si="46"/>
        <v>#DIV/0!</v>
      </c>
      <c r="L177" s="147" t="e">
        <f t="shared" si="38"/>
        <v>#DIV/0!</v>
      </c>
      <c r="M177" s="148"/>
      <c r="N177" s="149" t="e">
        <f t="shared" si="37"/>
        <v>#DIV/0!</v>
      </c>
      <c r="O177" s="112">
        <f>IF(D177&gt;0,AVERAGE(D$18:$D177),0)</f>
        <v>0</v>
      </c>
    </row>
    <row r="178" spans="2:15" ht="12.75">
      <c r="B178" s="143">
        <f t="shared" si="40"/>
        <v>161</v>
      </c>
      <c r="C178" s="144">
        <v>41069</v>
      </c>
      <c r="D178" s="113"/>
      <c r="E178" s="112">
        <f>IF(D178&gt;0,AVERAGE(D$109:$D178),0)</f>
        <v>0</v>
      </c>
      <c r="F178" s="129">
        <f t="shared" si="44"/>
        <v>0</v>
      </c>
      <c r="G178" s="145">
        <f t="shared" si="41"/>
        <v>0</v>
      </c>
      <c r="H178" s="145">
        <f t="shared" si="42"/>
        <v>0</v>
      </c>
      <c r="I178" s="146">
        <f t="shared" si="43"/>
        <v>0</v>
      </c>
      <c r="J178" s="145">
        <f t="shared" si="45"/>
        <v>0</v>
      </c>
      <c r="K178" s="143" t="e">
        <f t="shared" si="46"/>
        <v>#DIV/0!</v>
      </c>
      <c r="L178" s="147" t="e">
        <f t="shared" si="38"/>
        <v>#DIV/0!</v>
      </c>
      <c r="M178" s="148"/>
      <c r="N178" s="149" t="e">
        <f t="shared" si="37"/>
        <v>#DIV/0!</v>
      </c>
      <c r="O178" s="112">
        <f>IF(D178&gt;0,AVERAGE(D$18:$D178),0)</f>
        <v>0</v>
      </c>
    </row>
    <row r="179" spans="2:15" ht="12.75">
      <c r="B179" s="143">
        <f t="shared" si="40"/>
        <v>162</v>
      </c>
      <c r="C179" s="144">
        <v>41070</v>
      </c>
      <c r="D179" s="113"/>
      <c r="E179" s="112">
        <f>IF(D179&gt;0,AVERAGE(D$109:$D179),0)</f>
        <v>0</v>
      </c>
      <c r="F179" s="129">
        <f t="shared" si="44"/>
        <v>0</v>
      </c>
      <c r="G179" s="145">
        <f t="shared" si="41"/>
        <v>0</v>
      </c>
      <c r="H179" s="145">
        <f t="shared" si="42"/>
        <v>0</v>
      </c>
      <c r="I179" s="146">
        <f t="shared" si="43"/>
        <v>0</v>
      </c>
      <c r="J179" s="145">
        <f t="shared" si="45"/>
        <v>0</v>
      </c>
      <c r="K179" s="143" t="e">
        <f t="shared" si="46"/>
        <v>#DIV/0!</v>
      </c>
      <c r="L179" s="147" t="e">
        <f t="shared" si="38"/>
        <v>#DIV/0!</v>
      </c>
      <c r="M179" s="148"/>
      <c r="N179" s="149" t="e">
        <f t="shared" si="37"/>
        <v>#DIV/0!</v>
      </c>
      <c r="O179" s="112">
        <f>IF(D179&gt;0,AVERAGE(D$18:$D179),0)</f>
        <v>0</v>
      </c>
    </row>
    <row r="180" spans="2:15" ht="12.75">
      <c r="B180" s="143">
        <f t="shared" si="40"/>
        <v>163</v>
      </c>
      <c r="C180" s="144">
        <v>41071</v>
      </c>
      <c r="D180" s="113"/>
      <c r="E180" s="112">
        <f>IF(D180&gt;0,AVERAGE(D$109:$D180),0)</f>
        <v>0</v>
      </c>
      <c r="F180" s="129">
        <f t="shared" si="44"/>
        <v>0</v>
      </c>
      <c r="G180" s="145">
        <f t="shared" si="41"/>
        <v>0</v>
      </c>
      <c r="H180" s="145">
        <f t="shared" si="42"/>
        <v>0</v>
      </c>
      <c r="I180" s="146">
        <f t="shared" si="43"/>
        <v>0</v>
      </c>
      <c r="J180" s="145">
        <f t="shared" si="45"/>
        <v>0</v>
      </c>
      <c r="K180" s="143" t="e">
        <f t="shared" si="46"/>
        <v>#DIV/0!</v>
      </c>
      <c r="L180" s="147" t="e">
        <f t="shared" si="38"/>
        <v>#DIV/0!</v>
      </c>
      <c r="M180" s="148"/>
      <c r="N180" s="149" t="e">
        <f t="shared" si="37"/>
        <v>#DIV/0!</v>
      </c>
      <c r="O180" s="112">
        <f>IF(D180&gt;0,AVERAGE(D$18:$D180),0)</f>
        <v>0</v>
      </c>
    </row>
    <row r="181" spans="2:15" ht="12.75">
      <c r="B181" s="143">
        <f t="shared" si="40"/>
        <v>164</v>
      </c>
      <c r="C181" s="144">
        <v>41072</v>
      </c>
      <c r="D181" s="113"/>
      <c r="E181" s="112">
        <f>IF(D181&gt;0,AVERAGE(D$109:$D181),0)</f>
        <v>0</v>
      </c>
      <c r="F181" s="129">
        <f t="shared" si="44"/>
        <v>0</v>
      </c>
      <c r="G181" s="145">
        <f t="shared" si="41"/>
        <v>0</v>
      </c>
      <c r="H181" s="145">
        <f t="shared" si="42"/>
        <v>0</v>
      </c>
      <c r="I181" s="146">
        <f t="shared" si="43"/>
        <v>0</v>
      </c>
      <c r="J181" s="145">
        <f t="shared" si="45"/>
        <v>0</v>
      </c>
      <c r="K181" s="143" t="e">
        <f t="shared" si="46"/>
        <v>#DIV/0!</v>
      </c>
      <c r="L181" s="147" t="e">
        <f t="shared" si="38"/>
        <v>#DIV/0!</v>
      </c>
      <c r="M181" s="148"/>
      <c r="N181" s="149" t="e">
        <f t="shared" si="37"/>
        <v>#DIV/0!</v>
      </c>
      <c r="O181" s="112">
        <f>IF(D181&gt;0,AVERAGE(D$18:$D181),0)</f>
        <v>0</v>
      </c>
    </row>
    <row r="182" spans="2:15" ht="12.75">
      <c r="B182" s="143">
        <f t="shared" si="40"/>
        <v>165</v>
      </c>
      <c r="C182" s="144">
        <v>41073</v>
      </c>
      <c r="D182" s="113"/>
      <c r="E182" s="112">
        <f>IF(D182&gt;0,AVERAGE(D$109:$D182),0)</f>
        <v>0</v>
      </c>
      <c r="F182" s="129">
        <f t="shared" si="44"/>
        <v>0</v>
      </c>
      <c r="G182" s="145">
        <f t="shared" si="41"/>
        <v>0</v>
      </c>
      <c r="H182" s="145">
        <f t="shared" si="42"/>
        <v>0</v>
      </c>
      <c r="I182" s="146">
        <f t="shared" si="43"/>
        <v>0</v>
      </c>
      <c r="J182" s="145">
        <f t="shared" si="45"/>
        <v>0</v>
      </c>
      <c r="K182" s="143" t="e">
        <f t="shared" si="46"/>
        <v>#DIV/0!</v>
      </c>
      <c r="L182" s="147" t="e">
        <f t="shared" si="38"/>
        <v>#DIV/0!</v>
      </c>
      <c r="M182" s="148"/>
      <c r="N182" s="149" t="e">
        <f t="shared" si="37"/>
        <v>#DIV/0!</v>
      </c>
      <c r="O182" s="112">
        <f>IF(D182&gt;0,AVERAGE(D$18:$D182),0)</f>
        <v>0</v>
      </c>
    </row>
    <row r="183" spans="2:15" ht="12.75">
      <c r="B183" s="143">
        <f t="shared" si="40"/>
        <v>166</v>
      </c>
      <c r="C183" s="144">
        <v>41074</v>
      </c>
      <c r="D183" s="113"/>
      <c r="E183" s="112">
        <f>IF(D183&gt;0,AVERAGE(D$109:$D183),0)</f>
        <v>0</v>
      </c>
      <c r="F183" s="129">
        <f t="shared" si="44"/>
        <v>0</v>
      </c>
      <c r="G183" s="145">
        <f t="shared" si="41"/>
        <v>0</v>
      </c>
      <c r="H183" s="145">
        <f t="shared" si="42"/>
        <v>0</v>
      </c>
      <c r="I183" s="146">
        <f t="shared" si="43"/>
        <v>0</v>
      </c>
      <c r="J183" s="145">
        <f t="shared" si="45"/>
        <v>0</v>
      </c>
      <c r="K183" s="143" t="e">
        <f t="shared" si="46"/>
        <v>#DIV/0!</v>
      </c>
      <c r="L183" s="147" t="e">
        <f t="shared" si="38"/>
        <v>#DIV/0!</v>
      </c>
      <c r="M183" s="148"/>
      <c r="N183" s="149" t="e">
        <f t="shared" si="37"/>
        <v>#DIV/0!</v>
      </c>
      <c r="O183" s="112">
        <f>IF(D183&gt;0,AVERAGE(D$18:$D183),0)</f>
        <v>0</v>
      </c>
    </row>
    <row r="184" spans="2:15" ht="12.75">
      <c r="B184" s="143">
        <f t="shared" si="40"/>
        <v>167</v>
      </c>
      <c r="C184" s="144">
        <v>41075</v>
      </c>
      <c r="D184" s="113"/>
      <c r="E184" s="112">
        <f>IF(D184&gt;0,AVERAGE(D$109:$D184),0)</f>
        <v>0</v>
      </c>
      <c r="F184" s="129">
        <f>+$K$8/15</f>
        <v>0</v>
      </c>
      <c r="G184" s="145">
        <f t="shared" si="41"/>
        <v>0</v>
      </c>
      <c r="H184" s="145">
        <f t="shared" si="42"/>
        <v>0</v>
      </c>
      <c r="I184" s="146">
        <f t="shared" si="43"/>
        <v>0</v>
      </c>
      <c r="J184" s="145">
        <f t="shared" si="45"/>
        <v>0</v>
      </c>
      <c r="K184" s="143" t="e">
        <f t="shared" si="46"/>
        <v>#DIV/0!</v>
      </c>
      <c r="L184" s="147" t="e">
        <f t="shared" si="38"/>
        <v>#DIV/0!</v>
      </c>
      <c r="M184" s="148"/>
      <c r="N184" s="149" t="e">
        <f t="shared" si="37"/>
        <v>#DIV/0!</v>
      </c>
      <c r="O184" s="112">
        <f>IF(D184&gt;0,AVERAGE(D$18:$D184),0)</f>
        <v>0</v>
      </c>
    </row>
    <row r="185" spans="2:15" ht="12.75">
      <c r="B185" s="143">
        <f t="shared" si="40"/>
        <v>168</v>
      </c>
      <c r="C185" s="144">
        <v>41076</v>
      </c>
      <c r="D185" s="113"/>
      <c r="E185" s="112">
        <f>IF(D185&gt;0,AVERAGE(D$109:$D185),0)</f>
        <v>0</v>
      </c>
      <c r="F185" s="153">
        <v>0</v>
      </c>
      <c r="G185" s="145">
        <f t="shared" si="41"/>
        <v>0</v>
      </c>
      <c r="H185" s="145">
        <f t="shared" si="42"/>
        <v>0</v>
      </c>
      <c r="I185" s="146">
        <f t="shared" si="43"/>
        <v>0</v>
      </c>
      <c r="J185" s="145">
        <f t="shared" si="45"/>
        <v>0</v>
      </c>
      <c r="K185" s="143" t="e">
        <f t="shared" si="46"/>
        <v>#DIV/0!</v>
      </c>
      <c r="L185" s="147" t="e">
        <f t="shared" si="38"/>
        <v>#DIV/0!</v>
      </c>
      <c r="M185" s="148"/>
      <c r="N185" s="149" t="e">
        <f t="shared" si="37"/>
        <v>#DIV/0!</v>
      </c>
      <c r="O185" s="112">
        <f>IF(D185&gt;0,AVERAGE(D$18:$D185),0)</f>
        <v>0</v>
      </c>
    </row>
    <row r="186" spans="2:15" ht="12.75">
      <c r="B186" s="143">
        <f t="shared" si="40"/>
        <v>169</v>
      </c>
      <c r="C186" s="144">
        <v>41077</v>
      </c>
      <c r="D186" s="113"/>
      <c r="E186" s="112">
        <f>IF(D186&gt;0,AVERAGE(D$109:$D186),0)</f>
        <v>0</v>
      </c>
      <c r="F186" s="153">
        <v>0</v>
      </c>
      <c r="G186" s="145">
        <f t="shared" si="41"/>
        <v>0</v>
      </c>
      <c r="H186" s="145">
        <f t="shared" si="42"/>
        <v>0</v>
      </c>
      <c r="I186" s="146">
        <f t="shared" si="43"/>
        <v>0</v>
      </c>
      <c r="J186" s="145">
        <f t="shared" si="45"/>
        <v>0</v>
      </c>
      <c r="K186" s="143" t="e">
        <f t="shared" si="46"/>
        <v>#DIV/0!</v>
      </c>
      <c r="L186" s="147" t="e">
        <f t="shared" si="38"/>
        <v>#DIV/0!</v>
      </c>
      <c r="M186" s="148"/>
      <c r="N186" s="149" t="e">
        <f t="shared" si="37"/>
        <v>#DIV/0!</v>
      </c>
      <c r="O186" s="112">
        <f>IF(D186&gt;0,AVERAGE(D$18:$D186),0)</f>
        <v>0</v>
      </c>
    </row>
    <row r="187" spans="2:15" ht="12.75">
      <c r="B187" s="143">
        <f t="shared" si="40"/>
        <v>170</v>
      </c>
      <c r="C187" s="144">
        <v>41078</v>
      </c>
      <c r="D187" s="113"/>
      <c r="E187" s="112">
        <f>IF(D187&gt;0,AVERAGE(D$109:$D187),0)</f>
        <v>0</v>
      </c>
      <c r="F187" s="153">
        <v>0</v>
      </c>
      <c r="G187" s="145">
        <f t="shared" si="41"/>
        <v>0</v>
      </c>
      <c r="H187" s="145">
        <f t="shared" si="42"/>
        <v>0</v>
      </c>
      <c r="I187" s="146">
        <f t="shared" si="43"/>
        <v>0</v>
      </c>
      <c r="J187" s="145">
        <f t="shared" si="45"/>
        <v>0</v>
      </c>
      <c r="K187" s="143" t="e">
        <f t="shared" si="46"/>
        <v>#DIV/0!</v>
      </c>
      <c r="L187" s="147" t="e">
        <f t="shared" si="38"/>
        <v>#DIV/0!</v>
      </c>
      <c r="M187" s="148"/>
      <c r="N187" s="149" t="e">
        <f t="shared" si="37"/>
        <v>#DIV/0!</v>
      </c>
      <c r="O187" s="112">
        <f>IF(D187&gt;0,AVERAGE(D$18:$D187),0)</f>
        <v>0</v>
      </c>
    </row>
    <row r="188" spans="2:15" ht="12.75">
      <c r="B188" s="143">
        <f t="shared" si="40"/>
        <v>171</v>
      </c>
      <c r="C188" s="144">
        <v>41079</v>
      </c>
      <c r="D188" s="113"/>
      <c r="E188" s="112">
        <f>IF(D188&gt;0,AVERAGE(D$109:$D188),0)</f>
        <v>0</v>
      </c>
      <c r="F188" s="153">
        <v>0</v>
      </c>
      <c r="G188" s="145">
        <f t="shared" si="41"/>
        <v>0</v>
      </c>
      <c r="H188" s="145">
        <f t="shared" si="42"/>
        <v>0</v>
      </c>
      <c r="I188" s="146">
        <f t="shared" si="43"/>
        <v>0</v>
      </c>
      <c r="J188" s="145">
        <f t="shared" si="45"/>
        <v>0</v>
      </c>
      <c r="K188" s="143" t="e">
        <f t="shared" si="46"/>
        <v>#DIV/0!</v>
      </c>
      <c r="L188" s="147" t="e">
        <f t="shared" si="38"/>
        <v>#DIV/0!</v>
      </c>
      <c r="M188" s="148"/>
      <c r="N188" s="149" t="e">
        <f t="shared" si="37"/>
        <v>#DIV/0!</v>
      </c>
      <c r="O188" s="112">
        <f>IF(D188&gt;0,AVERAGE(D$18:$D188),0)</f>
        <v>0</v>
      </c>
    </row>
    <row r="189" spans="2:15" ht="12.75">
      <c r="B189" s="143">
        <f t="shared" si="40"/>
        <v>172</v>
      </c>
      <c r="C189" s="144">
        <v>41080</v>
      </c>
      <c r="D189" s="113"/>
      <c r="E189" s="112">
        <f>IF(D189&gt;0,AVERAGE(D$109:$D189),0)</f>
        <v>0</v>
      </c>
      <c r="F189" s="153">
        <v>0</v>
      </c>
      <c r="G189" s="132">
        <f t="shared" si="41"/>
        <v>0</v>
      </c>
      <c r="H189" s="132">
        <f t="shared" si="42"/>
        <v>0</v>
      </c>
      <c r="I189" s="154">
        <f t="shared" si="43"/>
        <v>0</v>
      </c>
      <c r="J189" s="145">
        <f t="shared" si="45"/>
        <v>0</v>
      </c>
      <c r="K189" s="143" t="e">
        <f t="shared" si="46"/>
        <v>#DIV/0!</v>
      </c>
      <c r="L189" s="147" t="e">
        <f t="shared" si="38"/>
        <v>#DIV/0!</v>
      </c>
      <c r="M189" s="148"/>
      <c r="N189" s="149" t="e">
        <f t="shared" si="37"/>
        <v>#DIV/0!</v>
      </c>
      <c r="O189" s="112">
        <f>IF(D189&gt;0,AVERAGE(D$18:$D189),0)</f>
        <v>0</v>
      </c>
    </row>
    <row r="190" spans="2:15" ht="12.75">
      <c r="B190" s="143">
        <f t="shared" si="40"/>
        <v>173</v>
      </c>
      <c r="C190" s="144">
        <v>41081</v>
      </c>
      <c r="D190" s="113"/>
      <c r="E190" s="112">
        <f>IF(D190&gt;0,AVERAGE(D$109:$D190),0)</f>
        <v>0</v>
      </c>
      <c r="F190" s="153">
        <v>0</v>
      </c>
      <c r="G190" s="132">
        <f>+$G$8/30</f>
        <v>0</v>
      </c>
      <c r="H190" s="132">
        <f t="shared" si="42"/>
        <v>0</v>
      </c>
      <c r="I190" s="154">
        <f t="shared" si="43"/>
        <v>0</v>
      </c>
      <c r="J190" s="145">
        <f t="shared" si="45"/>
        <v>0</v>
      </c>
      <c r="K190" s="143" t="e">
        <f t="shared" si="46"/>
        <v>#DIV/0!</v>
      </c>
      <c r="L190" s="147" t="e">
        <f t="shared" si="38"/>
        <v>#DIV/0!</v>
      </c>
      <c r="M190" s="148"/>
      <c r="N190" s="149" t="e">
        <f t="shared" si="37"/>
        <v>#DIV/0!</v>
      </c>
      <c r="O190" s="112">
        <f>IF(D190&gt;0,AVERAGE(D$18:$D190),0)</f>
        <v>0</v>
      </c>
    </row>
    <row r="191" spans="2:15" ht="12.75">
      <c r="B191" s="143">
        <f t="shared" si="40"/>
        <v>174</v>
      </c>
      <c r="C191" s="144">
        <v>41082</v>
      </c>
      <c r="D191" s="113"/>
      <c r="E191" s="112">
        <f>IF(D191&gt;0,AVERAGE(D$109:$D191),0)</f>
        <v>0</v>
      </c>
      <c r="F191" s="153">
        <v>0</v>
      </c>
      <c r="G191" s="132">
        <f t="shared" si="41"/>
        <v>0</v>
      </c>
      <c r="H191" s="132">
        <f t="shared" si="42"/>
        <v>0</v>
      </c>
      <c r="I191" s="154">
        <f t="shared" si="43"/>
        <v>0</v>
      </c>
      <c r="J191" s="145">
        <f t="shared" si="45"/>
        <v>0</v>
      </c>
      <c r="K191" s="143" t="e">
        <f t="shared" si="46"/>
        <v>#DIV/0!</v>
      </c>
      <c r="L191" s="147" t="e">
        <f t="shared" si="38"/>
        <v>#DIV/0!</v>
      </c>
      <c r="M191" s="148"/>
      <c r="N191" s="149" t="e">
        <f t="shared" si="37"/>
        <v>#DIV/0!</v>
      </c>
      <c r="O191" s="112">
        <f>IF(D191&gt;0,AVERAGE(D$18:$D191),0)</f>
        <v>0</v>
      </c>
    </row>
    <row r="192" spans="2:15" ht="12.75">
      <c r="B192" s="143">
        <f t="shared" si="40"/>
        <v>175</v>
      </c>
      <c r="C192" s="144">
        <v>41083</v>
      </c>
      <c r="D192" s="113"/>
      <c r="E192" s="112">
        <f>IF(D192&gt;0,AVERAGE(D$109:$D192),0)</f>
        <v>0</v>
      </c>
      <c r="F192" s="153">
        <v>0</v>
      </c>
      <c r="G192" s="132">
        <f t="shared" si="41"/>
        <v>0</v>
      </c>
      <c r="H192" s="132">
        <f t="shared" si="42"/>
        <v>0</v>
      </c>
      <c r="I192" s="154">
        <f t="shared" si="43"/>
        <v>0</v>
      </c>
      <c r="J192" s="145">
        <f t="shared" si="45"/>
        <v>0</v>
      </c>
      <c r="K192" s="143" t="e">
        <f t="shared" si="46"/>
        <v>#DIV/0!</v>
      </c>
      <c r="L192" s="147" t="e">
        <f t="shared" si="38"/>
        <v>#DIV/0!</v>
      </c>
      <c r="M192" s="148"/>
      <c r="N192" s="149" t="e">
        <f t="shared" si="37"/>
        <v>#DIV/0!</v>
      </c>
      <c r="O192" s="112">
        <f>IF(D192&gt;0,AVERAGE(D$18:$D192),0)</f>
        <v>0</v>
      </c>
    </row>
    <row r="193" spans="2:15" ht="12.75">
      <c r="B193" s="143">
        <f t="shared" si="40"/>
        <v>176</v>
      </c>
      <c r="C193" s="144">
        <v>41084</v>
      </c>
      <c r="D193" s="113"/>
      <c r="E193" s="112">
        <f>IF(D193&gt;0,AVERAGE(D$109:$D193),0)</f>
        <v>0</v>
      </c>
      <c r="F193" s="153">
        <v>0</v>
      </c>
      <c r="G193" s="132">
        <f t="shared" si="41"/>
        <v>0</v>
      </c>
      <c r="H193" s="132">
        <f t="shared" si="42"/>
        <v>0</v>
      </c>
      <c r="I193" s="154">
        <f t="shared" si="43"/>
        <v>0</v>
      </c>
      <c r="J193" s="145">
        <f t="shared" si="45"/>
        <v>0</v>
      </c>
      <c r="K193" s="143" t="e">
        <f t="shared" si="46"/>
        <v>#DIV/0!</v>
      </c>
      <c r="L193" s="147" t="e">
        <f t="shared" si="38"/>
        <v>#DIV/0!</v>
      </c>
      <c r="M193" s="148"/>
      <c r="N193" s="149" t="e">
        <f t="shared" si="37"/>
        <v>#DIV/0!</v>
      </c>
      <c r="O193" s="112">
        <f>IF(D193&gt;0,AVERAGE(D$18:$D193),0)</f>
        <v>0</v>
      </c>
    </row>
    <row r="194" spans="2:15" ht="12.75">
      <c r="B194" s="143">
        <f t="shared" si="40"/>
        <v>177</v>
      </c>
      <c r="C194" s="144">
        <v>41085</v>
      </c>
      <c r="D194" s="113"/>
      <c r="E194" s="112">
        <f>IF(D194&gt;0,AVERAGE(D$109:$D194),0)</f>
        <v>0</v>
      </c>
      <c r="F194" s="153">
        <v>0</v>
      </c>
      <c r="G194" s="132">
        <f t="shared" si="41"/>
        <v>0</v>
      </c>
      <c r="H194" s="132">
        <f t="shared" si="42"/>
        <v>0</v>
      </c>
      <c r="I194" s="154">
        <f t="shared" si="43"/>
        <v>0</v>
      </c>
      <c r="J194" s="145">
        <f t="shared" si="45"/>
        <v>0</v>
      </c>
      <c r="K194" s="143" t="e">
        <f t="shared" si="46"/>
        <v>#DIV/0!</v>
      </c>
      <c r="L194" s="147" t="e">
        <f t="shared" si="38"/>
        <v>#DIV/0!</v>
      </c>
      <c r="M194" s="148"/>
      <c r="N194" s="149" t="e">
        <f t="shared" si="37"/>
        <v>#DIV/0!</v>
      </c>
      <c r="O194" s="112">
        <f>IF(D194&gt;0,AVERAGE(D$18:$D194),0)</f>
        <v>0</v>
      </c>
    </row>
    <row r="195" spans="2:15" ht="12.75">
      <c r="B195" s="143">
        <f t="shared" si="40"/>
        <v>178</v>
      </c>
      <c r="C195" s="144">
        <v>41086</v>
      </c>
      <c r="D195" s="113"/>
      <c r="E195" s="112">
        <f>IF(D195&gt;0,AVERAGE(D$109:$D195),0)</f>
        <v>0</v>
      </c>
      <c r="F195" s="153">
        <v>0</v>
      </c>
      <c r="G195" s="132">
        <f t="shared" si="41"/>
        <v>0</v>
      </c>
      <c r="H195" s="132">
        <f>+$H$8/30+M195</f>
        <v>0</v>
      </c>
      <c r="I195" s="154">
        <f t="shared" si="43"/>
        <v>0</v>
      </c>
      <c r="J195" s="145">
        <f aca="true" t="shared" si="47" ref="J195:J258">SUM(F195:I195)</f>
        <v>0</v>
      </c>
      <c r="K195" s="143" t="e">
        <f aca="true" t="shared" si="48" ref="K195:K258">+J195/(E195/1000)*100</f>
        <v>#DIV/0!</v>
      </c>
      <c r="L195" s="147" t="e">
        <f aca="true" t="shared" si="49" ref="L195:L258">+K195*366</f>
        <v>#DIV/0!</v>
      </c>
      <c r="M195" s="148"/>
      <c r="N195" s="149" t="e">
        <f t="shared" si="37"/>
        <v>#DIV/0!</v>
      </c>
      <c r="O195" s="112">
        <f>IF(D195&gt;0,AVERAGE(D$18:$D195),0)</f>
        <v>0</v>
      </c>
    </row>
    <row r="196" spans="2:15" ht="12.75">
      <c r="B196" s="143">
        <f t="shared" si="40"/>
        <v>179</v>
      </c>
      <c r="C196" s="144">
        <v>41087</v>
      </c>
      <c r="D196" s="113"/>
      <c r="E196" s="112">
        <f>IF(D196&gt;0,AVERAGE(D$109:$D196),0)</f>
        <v>0</v>
      </c>
      <c r="F196" s="153">
        <v>0</v>
      </c>
      <c r="G196" s="132">
        <f t="shared" si="41"/>
        <v>0</v>
      </c>
      <c r="H196" s="132">
        <f>+$H$8/30+M196</f>
        <v>0</v>
      </c>
      <c r="I196" s="154">
        <f t="shared" si="43"/>
        <v>0</v>
      </c>
      <c r="J196" s="145">
        <f t="shared" si="47"/>
        <v>0</v>
      </c>
      <c r="K196" s="143" t="e">
        <f t="shared" si="48"/>
        <v>#DIV/0!</v>
      </c>
      <c r="L196" s="147" t="e">
        <f t="shared" si="49"/>
        <v>#DIV/0!</v>
      </c>
      <c r="M196" s="148"/>
      <c r="N196" s="149" t="e">
        <f t="shared" si="37"/>
        <v>#DIV/0!</v>
      </c>
      <c r="O196" s="112">
        <f>IF(D196&gt;0,AVERAGE(D$18:$D196),0)</f>
        <v>0</v>
      </c>
    </row>
    <row r="197" spans="2:15" ht="12.75">
      <c r="B197" s="143">
        <f t="shared" si="40"/>
        <v>180</v>
      </c>
      <c r="C197" s="144">
        <v>41088</v>
      </c>
      <c r="D197" s="113"/>
      <c r="E197" s="112">
        <f>IF(D197&gt;0,AVERAGE(D$109:$D197),0)</f>
        <v>0</v>
      </c>
      <c r="F197" s="153">
        <v>0</v>
      </c>
      <c r="G197" s="132">
        <f t="shared" si="41"/>
        <v>0</v>
      </c>
      <c r="H197" s="132">
        <f>+$H$8/30+M197</f>
        <v>0</v>
      </c>
      <c r="I197" s="154">
        <f t="shared" si="43"/>
        <v>0</v>
      </c>
      <c r="J197" s="145">
        <f t="shared" si="47"/>
        <v>0</v>
      </c>
      <c r="K197" s="143" t="e">
        <f t="shared" si="48"/>
        <v>#DIV/0!</v>
      </c>
      <c r="L197" s="147" t="e">
        <f t="shared" si="49"/>
        <v>#DIV/0!</v>
      </c>
      <c r="M197" s="148"/>
      <c r="N197" s="149" t="e">
        <f t="shared" si="37"/>
        <v>#DIV/0!</v>
      </c>
      <c r="O197" s="112">
        <f>IF(D197&gt;0,AVERAGE(D$18:$D197),0)</f>
        <v>0</v>
      </c>
    </row>
    <row r="198" spans="2:15" ht="12.75">
      <c r="B198" s="143">
        <f t="shared" si="40"/>
        <v>181</v>
      </c>
      <c r="C198" s="144">
        <v>41089</v>
      </c>
      <c r="D198" s="113"/>
      <c r="E198" s="112">
        <f>IF(D198&gt;0,AVERAGE(D$109:$D198),0)</f>
        <v>0</v>
      </c>
      <c r="F198" s="153">
        <v>0</v>
      </c>
      <c r="G198" s="132">
        <f t="shared" si="41"/>
        <v>0</v>
      </c>
      <c r="H198" s="132">
        <f>+$H$8/30+M198</f>
        <v>0</v>
      </c>
      <c r="I198" s="154">
        <f t="shared" si="43"/>
        <v>0</v>
      </c>
      <c r="J198" s="145">
        <f t="shared" si="47"/>
        <v>0</v>
      </c>
      <c r="K198" s="143" t="e">
        <f t="shared" si="48"/>
        <v>#DIV/0!</v>
      </c>
      <c r="L198" s="147" t="e">
        <f t="shared" si="49"/>
        <v>#DIV/0!</v>
      </c>
      <c r="M198" s="148"/>
      <c r="N198" s="149" t="e">
        <f t="shared" si="37"/>
        <v>#DIV/0!</v>
      </c>
      <c r="O198" s="112">
        <f>IF(D198&gt;0,AVERAGE(D$18:$D198),0)</f>
        <v>0</v>
      </c>
    </row>
    <row r="199" spans="2:15" ht="12.75">
      <c r="B199" s="143">
        <f t="shared" si="40"/>
        <v>182</v>
      </c>
      <c r="C199" s="144">
        <v>41090</v>
      </c>
      <c r="D199" s="113"/>
      <c r="E199" s="112">
        <f>IF(D199&gt;0,AVERAGE(D$109:$D199),0)</f>
        <v>0</v>
      </c>
      <c r="F199" s="153">
        <v>0</v>
      </c>
      <c r="G199" s="132">
        <f t="shared" si="41"/>
        <v>0</v>
      </c>
      <c r="H199" s="132">
        <f>+$H$8/30+M199</f>
        <v>0</v>
      </c>
      <c r="I199" s="154">
        <f t="shared" si="43"/>
        <v>0</v>
      </c>
      <c r="J199" s="145">
        <f t="shared" si="47"/>
        <v>0</v>
      </c>
      <c r="K199" s="143" t="e">
        <f t="shared" si="48"/>
        <v>#DIV/0!</v>
      </c>
      <c r="L199" s="147" t="e">
        <f t="shared" si="49"/>
        <v>#DIV/0!</v>
      </c>
      <c r="M199" s="148"/>
      <c r="N199" s="149" t="e">
        <f t="shared" si="37"/>
        <v>#DIV/0!</v>
      </c>
      <c r="O199" s="112">
        <f>IF(D199&gt;0,AVERAGE(D$18:$D199),0)</f>
        <v>0</v>
      </c>
    </row>
    <row r="200" spans="2:15" ht="12.75">
      <c r="B200" s="143">
        <f t="shared" si="40"/>
        <v>183</v>
      </c>
      <c r="C200" s="144">
        <v>41091</v>
      </c>
      <c r="D200" s="113"/>
      <c r="E200" s="112">
        <f>IF(D200&gt;0,AVERAGE(D$200:$D200),0)</f>
        <v>0</v>
      </c>
      <c r="F200" s="153">
        <f>+$K$9/31</f>
        <v>0</v>
      </c>
      <c r="G200" s="132">
        <f>+$G$9/31</f>
        <v>0</v>
      </c>
      <c r="H200" s="132">
        <f>+$H$9/31+M200</f>
        <v>0</v>
      </c>
      <c r="I200" s="154">
        <f>+$I$9/31</f>
        <v>0</v>
      </c>
      <c r="J200" s="145">
        <f t="shared" si="47"/>
        <v>0</v>
      </c>
      <c r="K200" s="143" t="e">
        <f t="shared" si="48"/>
        <v>#DIV/0!</v>
      </c>
      <c r="L200" s="155" t="e">
        <f t="shared" si="49"/>
        <v>#DIV/0!</v>
      </c>
      <c r="M200" s="148"/>
      <c r="N200" s="149" t="e">
        <f>+L200-$C$8</f>
        <v>#DIV/0!</v>
      </c>
      <c r="O200" s="112">
        <f>IF(D200&gt;0,AVERAGE(D$18:$D200),0)</f>
        <v>0</v>
      </c>
    </row>
    <row r="201" spans="2:15" ht="12.75">
      <c r="B201" s="143">
        <f t="shared" si="40"/>
        <v>184</v>
      </c>
      <c r="C201" s="144">
        <v>41092</v>
      </c>
      <c r="D201" s="113"/>
      <c r="E201" s="112">
        <f>IF(D201&gt;0,AVERAGE(D$200:$D201),0)</f>
        <v>0</v>
      </c>
      <c r="F201" s="153">
        <f aca="true" t="shared" si="50" ref="F201:F230">+$K$9/31</f>
        <v>0</v>
      </c>
      <c r="G201" s="132">
        <f aca="true" t="shared" si="51" ref="G201:G230">+$G$9/31</f>
        <v>0</v>
      </c>
      <c r="H201" s="132">
        <f aca="true" t="shared" si="52" ref="H201:H230">+$H$9/31+M201</f>
        <v>0</v>
      </c>
      <c r="I201" s="154">
        <f aca="true" t="shared" si="53" ref="I201:I230">+$I$9/31</f>
        <v>0</v>
      </c>
      <c r="J201" s="145">
        <f t="shared" si="47"/>
        <v>0</v>
      </c>
      <c r="K201" s="143" t="e">
        <f t="shared" si="48"/>
        <v>#DIV/0!</v>
      </c>
      <c r="L201" s="147" t="e">
        <f t="shared" si="49"/>
        <v>#DIV/0!</v>
      </c>
      <c r="M201" s="148"/>
      <c r="N201" s="149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3">
        <f t="shared" si="40"/>
        <v>185</v>
      </c>
      <c r="C202" s="144">
        <v>41093</v>
      </c>
      <c r="D202" s="113"/>
      <c r="E202" s="112">
        <f>IF(D202&gt;0,AVERAGE(D$200:$D202),0)</f>
        <v>0</v>
      </c>
      <c r="F202" s="153">
        <f t="shared" si="50"/>
        <v>0</v>
      </c>
      <c r="G202" s="132">
        <f t="shared" si="51"/>
        <v>0</v>
      </c>
      <c r="H202" s="132">
        <f t="shared" si="52"/>
        <v>0</v>
      </c>
      <c r="I202" s="154">
        <f t="shared" si="53"/>
        <v>0</v>
      </c>
      <c r="J202" s="145">
        <f t="shared" si="47"/>
        <v>0</v>
      </c>
      <c r="K202" s="143" t="e">
        <f t="shared" si="48"/>
        <v>#DIV/0!</v>
      </c>
      <c r="L202" s="147" t="e">
        <f t="shared" si="49"/>
        <v>#DIV/0!</v>
      </c>
      <c r="M202" s="148"/>
      <c r="N202" s="149" t="e">
        <f t="shared" si="54"/>
        <v>#DIV/0!</v>
      </c>
      <c r="O202" s="112">
        <f>IF(D202&gt;0,AVERAGE(D$18:$D202),0)</f>
        <v>0</v>
      </c>
    </row>
    <row r="203" spans="2:15" ht="12.75">
      <c r="B203" s="143">
        <f t="shared" si="40"/>
        <v>186</v>
      </c>
      <c r="C203" s="144">
        <v>41094</v>
      </c>
      <c r="D203" s="113"/>
      <c r="E203" s="112">
        <f>IF(D203&gt;0,AVERAGE(D$200:$D203),0)</f>
        <v>0</v>
      </c>
      <c r="F203" s="153">
        <f t="shared" si="50"/>
        <v>0</v>
      </c>
      <c r="G203" s="132">
        <f t="shared" si="51"/>
        <v>0</v>
      </c>
      <c r="H203" s="132">
        <f t="shared" si="52"/>
        <v>0</v>
      </c>
      <c r="I203" s="154">
        <f t="shared" si="53"/>
        <v>0</v>
      </c>
      <c r="J203" s="145">
        <f t="shared" si="47"/>
        <v>0</v>
      </c>
      <c r="K203" s="143" t="e">
        <f t="shared" si="48"/>
        <v>#DIV/0!</v>
      </c>
      <c r="L203" s="147" t="e">
        <f t="shared" si="49"/>
        <v>#DIV/0!</v>
      </c>
      <c r="M203" s="148"/>
      <c r="N203" s="149" t="e">
        <f t="shared" si="54"/>
        <v>#DIV/0!</v>
      </c>
      <c r="O203" s="112">
        <f>IF(D203&gt;0,AVERAGE(D$18:$D203),0)</f>
        <v>0</v>
      </c>
    </row>
    <row r="204" spans="2:15" ht="12.75">
      <c r="B204" s="143">
        <f t="shared" si="40"/>
        <v>187</v>
      </c>
      <c r="C204" s="144">
        <v>41095</v>
      </c>
      <c r="D204" s="113"/>
      <c r="E204" s="112">
        <f>IF(D204&gt;0,AVERAGE(D$200:$D204),0)</f>
        <v>0</v>
      </c>
      <c r="F204" s="153">
        <f t="shared" si="50"/>
        <v>0</v>
      </c>
      <c r="G204" s="132">
        <f t="shared" si="51"/>
        <v>0</v>
      </c>
      <c r="H204" s="132">
        <f t="shared" si="52"/>
        <v>0</v>
      </c>
      <c r="I204" s="154">
        <f t="shared" si="53"/>
        <v>0</v>
      </c>
      <c r="J204" s="145">
        <f t="shared" si="47"/>
        <v>0</v>
      </c>
      <c r="K204" s="143" t="e">
        <f t="shared" si="48"/>
        <v>#DIV/0!</v>
      </c>
      <c r="L204" s="147" t="e">
        <f t="shared" si="49"/>
        <v>#DIV/0!</v>
      </c>
      <c r="M204" s="148"/>
      <c r="N204" s="149" t="e">
        <f t="shared" si="54"/>
        <v>#DIV/0!</v>
      </c>
      <c r="O204" s="112">
        <f>IF(D204&gt;0,AVERAGE(D$18:$D204),0)</f>
        <v>0</v>
      </c>
    </row>
    <row r="205" spans="2:15" ht="12.75">
      <c r="B205" s="143">
        <f t="shared" si="40"/>
        <v>188</v>
      </c>
      <c r="C205" s="144">
        <v>41096</v>
      </c>
      <c r="D205" s="113"/>
      <c r="E205" s="112">
        <f>IF(D205&gt;0,AVERAGE(D$200:$D205),0)</f>
        <v>0</v>
      </c>
      <c r="F205" s="153">
        <f t="shared" si="50"/>
        <v>0</v>
      </c>
      <c r="G205" s="132">
        <f t="shared" si="51"/>
        <v>0</v>
      </c>
      <c r="H205" s="132">
        <f t="shared" si="52"/>
        <v>0</v>
      </c>
      <c r="I205" s="154">
        <f t="shared" si="53"/>
        <v>0</v>
      </c>
      <c r="J205" s="145">
        <f t="shared" si="47"/>
        <v>0</v>
      </c>
      <c r="K205" s="143" t="e">
        <f t="shared" si="48"/>
        <v>#DIV/0!</v>
      </c>
      <c r="L205" s="147" t="e">
        <f t="shared" si="49"/>
        <v>#DIV/0!</v>
      </c>
      <c r="M205" s="148"/>
      <c r="N205" s="149" t="e">
        <f t="shared" si="54"/>
        <v>#DIV/0!</v>
      </c>
      <c r="O205" s="112">
        <f>IF(D205&gt;0,AVERAGE(D$18:$D205),0)</f>
        <v>0</v>
      </c>
    </row>
    <row r="206" spans="2:15" ht="12.75">
      <c r="B206" s="143">
        <f t="shared" si="40"/>
        <v>189</v>
      </c>
      <c r="C206" s="144">
        <v>41097</v>
      </c>
      <c r="D206" s="113"/>
      <c r="E206" s="112">
        <f>IF(D206&gt;0,AVERAGE(D$200:$D206),0)</f>
        <v>0</v>
      </c>
      <c r="F206" s="153">
        <f t="shared" si="50"/>
        <v>0</v>
      </c>
      <c r="G206" s="132">
        <f t="shared" si="51"/>
        <v>0</v>
      </c>
      <c r="H206" s="132">
        <f t="shared" si="52"/>
        <v>0</v>
      </c>
      <c r="I206" s="154">
        <f t="shared" si="53"/>
        <v>0</v>
      </c>
      <c r="J206" s="145">
        <f t="shared" si="47"/>
        <v>0</v>
      </c>
      <c r="K206" s="143" t="e">
        <f t="shared" si="48"/>
        <v>#DIV/0!</v>
      </c>
      <c r="L206" s="147" t="e">
        <f t="shared" si="49"/>
        <v>#DIV/0!</v>
      </c>
      <c r="M206" s="148"/>
      <c r="N206" s="149" t="e">
        <f t="shared" si="54"/>
        <v>#DIV/0!</v>
      </c>
      <c r="O206" s="112">
        <f>IF(D206&gt;0,AVERAGE(D$18:$D206),0)</f>
        <v>0</v>
      </c>
    </row>
    <row r="207" spans="2:15" ht="12.75">
      <c r="B207" s="143">
        <f t="shared" si="40"/>
        <v>190</v>
      </c>
      <c r="C207" s="144">
        <v>41098</v>
      </c>
      <c r="D207" s="113"/>
      <c r="E207" s="112">
        <f>IF(D207&gt;0,AVERAGE(D$200:$D207),0)</f>
        <v>0</v>
      </c>
      <c r="F207" s="153">
        <f t="shared" si="50"/>
        <v>0</v>
      </c>
      <c r="G207" s="132">
        <f t="shared" si="51"/>
        <v>0</v>
      </c>
      <c r="H207" s="132">
        <f t="shared" si="52"/>
        <v>0</v>
      </c>
      <c r="I207" s="154">
        <f t="shared" si="53"/>
        <v>0</v>
      </c>
      <c r="J207" s="145">
        <f t="shared" si="47"/>
        <v>0</v>
      </c>
      <c r="K207" s="143" t="e">
        <f t="shared" si="48"/>
        <v>#DIV/0!</v>
      </c>
      <c r="L207" s="147" t="e">
        <f t="shared" si="49"/>
        <v>#DIV/0!</v>
      </c>
      <c r="M207" s="148"/>
      <c r="N207" s="149" t="e">
        <f t="shared" si="54"/>
        <v>#DIV/0!</v>
      </c>
      <c r="O207" s="112">
        <f>IF(D207&gt;0,AVERAGE(D$18:$D207),0)</f>
        <v>0</v>
      </c>
    </row>
    <row r="208" spans="2:15" ht="12.75">
      <c r="B208" s="143">
        <f t="shared" si="40"/>
        <v>191</v>
      </c>
      <c r="C208" s="144">
        <v>41099</v>
      </c>
      <c r="D208" s="113"/>
      <c r="E208" s="112">
        <f>IF(D208&gt;0,AVERAGE(D$200:$D208),0)</f>
        <v>0</v>
      </c>
      <c r="F208" s="153">
        <f t="shared" si="50"/>
        <v>0</v>
      </c>
      <c r="G208" s="132">
        <f t="shared" si="51"/>
        <v>0</v>
      </c>
      <c r="H208" s="132">
        <f t="shared" si="52"/>
        <v>0</v>
      </c>
      <c r="I208" s="154">
        <f t="shared" si="53"/>
        <v>0</v>
      </c>
      <c r="J208" s="145">
        <f t="shared" si="47"/>
        <v>0</v>
      </c>
      <c r="K208" s="143" t="e">
        <f t="shared" si="48"/>
        <v>#DIV/0!</v>
      </c>
      <c r="L208" s="147" t="e">
        <f t="shared" si="49"/>
        <v>#DIV/0!</v>
      </c>
      <c r="M208" s="148"/>
      <c r="N208" s="149" t="e">
        <f t="shared" si="54"/>
        <v>#DIV/0!</v>
      </c>
      <c r="O208" s="112">
        <f>IF(D208&gt;0,AVERAGE(D$18:$D208),0)</f>
        <v>0</v>
      </c>
    </row>
    <row r="209" spans="2:15" ht="12.75">
      <c r="B209" s="143">
        <f t="shared" si="40"/>
        <v>192</v>
      </c>
      <c r="C209" s="144">
        <v>41100</v>
      </c>
      <c r="D209" s="113"/>
      <c r="E209" s="112">
        <f>IF(D209&gt;0,AVERAGE(D$200:$D209),0)</f>
        <v>0</v>
      </c>
      <c r="F209" s="153">
        <f t="shared" si="50"/>
        <v>0</v>
      </c>
      <c r="G209" s="132">
        <f t="shared" si="51"/>
        <v>0</v>
      </c>
      <c r="H209" s="132">
        <f t="shared" si="52"/>
        <v>0</v>
      </c>
      <c r="I209" s="154">
        <f t="shared" si="53"/>
        <v>0</v>
      </c>
      <c r="J209" s="145">
        <f t="shared" si="47"/>
        <v>0</v>
      </c>
      <c r="K209" s="143" t="e">
        <f t="shared" si="48"/>
        <v>#DIV/0!</v>
      </c>
      <c r="L209" s="147" t="e">
        <f t="shared" si="49"/>
        <v>#DIV/0!</v>
      </c>
      <c r="M209" s="148"/>
      <c r="N209" s="149" t="e">
        <f t="shared" si="54"/>
        <v>#DIV/0!</v>
      </c>
      <c r="O209" s="112">
        <f>IF(D209&gt;0,AVERAGE(D$18:$D209),0)</f>
        <v>0</v>
      </c>
    </row>
    <row r="210" spans="2:15" ht="12.75">
      <c r="B210" s="143">
        <f t="shared" si="40"/>
        <v>193</v>
      </c>
      <c r="C210" s="144">
        <v>41101</v>
      </c>
      <c r="D210" s="113"/>
      <c r="E210" s="112">
        <f>IF(D210&gt;0,AVERAGE(D$200:$D210),0)</f>
        <v>0</v>
      </c>
      <c r="F210" s="153">
        <f t="shared" si="50"/>
        <v>0</v>
      </c>
      <c r="G210" s="132">
        <f t="shared" si="51"/>
        <v>0</v>
      </c>
      <c r="H210" s="132">
        <f t="shared" si="52"/>
        <v>0</v>
      </c>
      <c r="I210" s="154">
        <f t="shared" si="53"/>
        <v>0</v>
      </c>
      <c r="J210" s="145">
        <f t="shared" si="47"/>
        <v>0</v>
      </c>
      <c r="K210" s="143" t="e">
        <f t="shared" si="48"/>
        <v>#DIV/0!</v>
      </c>
      <c r="L210" s="147" t="e">
        <f t="shared" si="49"/>
        <v>#DIV/0!</v>
      </c>
      <c r="M210" s="148"/>
      <c r="N210" s="149" t="e">
        <f t="shared" si="54"/>
        <v>#DIV/0!</v>
      </c>
      <c r="O210" s="112">
        <f>IF(D210&gt;0,AVERAGE(D$18:$D210),0)</f>
        <v>0</v>
      </c>
    </row>
    <row r="211" spans="2:15" ht="12.75">
      <c r="B211" s="143">
        <f t="shared" si="40"/>
        <v>194</v>
      </c>
      <c r="C211" s="144">
        <v>41102</v>
      </c>
      <c r="D211" s="113"/>
      <c r="E211" s="112">
        <f>IF(D211&gt;0,AVERAGE(D$200:$D211),0)</f>
        <v>0</v>
      </c>
      <c r="F211" s="153">
        <f t="shared" si="50"/>
        <v>0</v>
      </c>
      <c r="G211" s="132">
        <f t="shared" si="51"/>
        <v>0</v>
      </c>
      <c r="H211" s="132">
        <f t="shared" si="52"/>
        <v>0</v>
      </c>
      <c r="I211" s="154">
        <f t="shared" si="53"/>
        <v>0</v>
      </c>
      <c r="J211" s="145">
        <f t="shared" si="47"/>
        <v>0</v>
      </c>
      <c r="K211" s="143" t="e">
        <f t="shared" si="48"/>
        <v>#DIV/0!</v>
      </c>
      <c r="L211" s="147" t="e">
        <f t="shared" si="49"/>
        <v>#DIV/0!</v>
      </c>
      <c r="M211" s="148"/>
      <c r="N211" s="149" t="e">
        <f t="shared" si="54"/>
        <v>#DIV/0!</v>
      </c>
      <c r="O211" s="112">
        <f>IF(D211&gt;0,AVERAGE(D$18:$D211),0)</f>
        <v>0</v>
      </c>
    </row>
    <row r="212" spans="2:15" ht="12.75">
      <c r="B212" s="143">
        <f t="shared" si="40"/>
        <v>195</v>
      </c>
      <c r="C212" s="144">
        <v>41103</v>
      </c>
      <c r="D212" s="113"/>
      <c r="E212" s="112">
        <f>IF(D212&gt;0,AVERAGE(D$200:$D212),0)</f>
        <v>0</v>
      </c>
      <c r="F212" s="153">
        <f t="shared" si="50"/>
        <v>0</v>
      </c>
      <c r="G212" s="132">
        <f t="shared" si="51"/>
        <v>0</v>
      </c>
      <c r="H212" s="132">
        <f t="shared" si="52"/>
        <v>0</v>
      </c>
      <c r="I212" s="154">
        <f t="shared" si="53"/>
        <v>0</v>
      </c>
      <c r="J212" s="145">
        <f t="shared" si="47"/>
        <v>0</v>
      </c>
      <c r="K212" s="143" t="e">
        <f t="shared" si="48"/>
        <v>#DIV/0!</v>
      </c>
      <c r="L212" s="147" t="e">
        <f t="shared" si="49"/>
        <v>#DIV/0!</v>
      </c>
      <c r="M212" s="148"/>
      <c r="N212" s="149" t="e">
        <f t="shared" si="54"/>
        <v>#DIV/0!</v>
      </c>
      <c r="O212" s="112">
        <f>IF(D212&gt;0,AVERAGE(D$18:$D212),0)</f>
        <v>0</v>
      </c>
    </row>
    <row r="213" spans="2:15" ht="12.75">
      <c r="B213" s="143">
        <f t="shared" si="40"/>
        <v>196</v>
      </c>
      <c r="C213" s="144">
        <v>41104</v>
      </c>
      <c r="D213" s="113"/>
      <c r="E213" s="112">
        <f>IF(D213&gt;0,AVERAGE(D$200:$D213),0)</f>
        <v>0</v>
      </c>
      <c r="F213" s="153">
        <f t="shared" si="50"/>
        <v>0</v>
      </c>
      <c r="G213" s="132">
        <f t="shared" si="51"/>
        <v>0</v>
      </c>
      <c r="H213" s="132">
        <f t="shared" si="52"/>
        <v>0</v>
      </c>
      <c r="I213" s="154">
        <f t="shared" si="53"/>
        <v>0</v>
      </c>
      <c r="J213" s="145">
        <f t="shared" si="47"/>
        <v>0</v>
      </c>
      <c r="K213" s="143" t="e">
        <f t="shared" si="48"/>
        <v>#DIV/0!</v>
      </c>
      <c r="L213" s="147" t="e">
        <f t="shared" si="49"/>
        <v>#DIV/0!</v>
      </c>
      <c r="M213" s="148"/>
      <c r="N213" s="149" t="e">
        <f t="shared" si="54"/>
        <v>#DIV/0!</v>
      </c>
      <c r="O213" s="112">
        <f>IF(D213&gt;0,AVERAGE(D$18:$D213),0)</f>
        <v>0</v>
      </c>
    </row>
    <row r="214" spans="2:15" ht="12.75">
      <c r="B214" s="143">
        <f t="shared" si="40"/>
        <v>197</v>
      </c>
      <c r="C214" s="144">
        <v>41105</v>
      </c>
      <c r="D214" s="113"/>
      <c r="E214" s="112">
        <f>IF(D214&gt;0,AVERAGE(D$200:$D214),0)</f>
        <v>0</v>
      </c>
      <c r="F214" s="153">
        <f t="shared" si="50"/>
        <v>0</v>
      </c>
      <c r="G214" s="132">
        <f t="shared" si="51"/>
        <v>0</v>
      </c>
      <c r="H214" s="132">
        <f t="shared" si="52"/>
        <v>0</v>
      </c>
      <c r="I214" s="154">
        <f t="shared" si="53"/>
        <v>0</v>
      </c>
      <c r="J214" s="145">
        <f t="shared" si="47"/>
        <v>0</v>
      </c>
      <c r="K214" s="143" t="e">
        <f t="shared" si="48"/>
        <v>#DIV/0!</v>
      </c>
      <c r="L214" s="147" t="e">
        <f t="shared" si="49"/>
        <v>#DIV/0!</v>
      </c>
      <c r="M214" s="148"/>
      <c r="N214" s="149" t="e">
        <f t="shared" si="54"/>
        <v>#DIV/0!</v>
      </c>
      <c r="O214" s="112">
        <f>IF(D214&gt;0,AVERAGE(D$18:$D214),0)</f>
        <v>0</v>
      </c>
    </row>
    <row r="215" spans="2:15" ht="12.75">
      <c r="B215" s="143">
        <f t="shared" si="40"/>
        <v>198</v>
      </c>
      <c r="C215" s="144">
        <v>41106</v>
      </c>
      <c r="D215" s="113"/>
      <c r="E215" s="112">
        <f>IF(D215&gt;0,AVERAGE(D$200:$D215),0)</f>
        <v>0</v>
      </c>
      <c r="F215" s="153">
        <f t="shared" si="50"/>
        <v>0</v>
      </c>
      <c r="G215" s="132">
        <f t="shared" si="51"/>
        <v>0</v>
      </c>
      <c r="H215" s="132">
        <f t="shared" si="52"/>
        <v>0</v>
      </c>
      <c r="I215" s="154">
        <f t="shared" si="53"/>
        <v>0</v>
      </c>
      <c r="J215" s="145">
        <f t="shared" si="47"/>
        <v>0</v>
      </c>
      <c r="K215" s="143" t="e">
        <f t="shared" si="48"/>
        <v>#DIV/0!</v>
      </c>
      <c r="L215" s="147" t="e">
        <f t="shared" si="49"/>
        <v>#DIV/0!</v>
      </c>
      <c r="M215" s="148"/>
      <c r="N215" s="149" t="e">
        <f t="shared" si="54"/>
        <v>#DIV/0!</v>
      </c>
      <c r="O215" s="112">
        <f>IF(D215&gt;0,AVERAGE(D$18:$D215),0)</f>
        <v>0</v>
      </c>
    </row>
    <row r="216" spans="2:15" ht="12.75">
      <c r="B216" s="143">
        <f t="shared" si="40"/>
        <v>199</v>
      </c>
      <c r="C216" s="144">
        <v>41107</v>
      </c>
      <c r="D216" s="113"/>
      <c r="E216" s="112">
        <f>IF(D216&gt;0,AVERAGE(D$200:$D216),0)</f>
        <v>0</v>
      </c>
      <c r="F216" s="153">
        <f t="shared" si="50"/>
        <v>0</v>
      </c>
      <c r="G216" s="132">
        <f t="shared" si="51"/>
        <v>0</v>
      </c>
      <c r="H216" s="132">
        <f t="shared" si="52"/>
        <v>0</v>
      </c>
      <c r="I216" s="154">
        <f t="shared" si="53"/>
        <v>0</v>
      </c>
      <c r="J216" s="145">
        <f t="shared" si="47"/>
        <v>0</v>
      </c>
      <c r="K216" s="143" t="e">
        <f t="shared" si="48"/>
        <v>#DIV/0!</v>
      </c>
      <c r="L216" s="147" t="e">
        <f t="shared" si="49"/>
        <v>#DIV/0!</v>
      </c>
      <c r="M216" s="148"/>
      <c r="N216" s="149" t="e">
        <f t="shared" si="54"/>
        <v>#DIV/0!</v>
      </c>
      <c r="O216" s="112">
        <f>IF(D216&gt;0,AVERAGE(D$18:$D216),0)</f>
        <v>0</v>
      </c>
    </row>
    <row r="217" spans="2:15" ht="12.75">
      <c r="B217" s="143">
        <f t="shared" si="40"/>
        <v>200</v>
      </c>
      <c r="C217" s="144">
        <v>41108</v>
      </c>
      <c r="D217" s="113"/>
      <c r="E217" s="112">
        <f>IF(D217&gt;0,AVERAGE(D$200:$D217),0)</f>
        <v>0</v>
      </c>
      <c r="F217" s="153">
        <f t="shared" si="50"/>
        <v>0</v>
      </c>
      <c r="G217" s="132">
        <f t="shared" si="51"/>
        <v>0</v>
      </c>
      <c r="H217" s="132">
        <f t="shared" si="52"/>
        <v>0</v>
      </c>
      <c r="I217" s="154">
        <f t="shared" si="53"/>
        <v>0</v>
      </c>
      <c r="J217" s="145">
        <f t="shared" si="47"/>
        <v>0</v>
      </c>
      <c r="K217" s="143" t="e">
        <f t="shared" si="48"/>
        <v>#DIV/0!</v>
      </c>
      <c r="L217" s="147" t="e">
        <f t="shared" si="49"/>
        <v>#DIV/0!</v>
      </c>
      <c r="M217" s="148"/>
      <c r="N217" s="149" t="e">
        <f t="shared" si="54"/>
        <v>#DIV/0!</v>
      </c>
      <c r="O217" s="112">
        <f>IF(D217&gt;0,AVERAGE(D$18:$D217),0)</f>
        <v>0</v>
      </c>
    </row>
    <row r="218" spans="2:15" ht="12.75">
      <c r="B218" s="143">
        <f t="shared" si="40"/>
        <v>201</v>
      </c>
      <c r="C218" s="144">
        <v>41109</v>
      </c>
      <c r="D218" s="113"/>
      <c r="E218" s="112">
        <f>IF(D218&gt;0,AVERAGE(D$200:$D218),0)</f>
        <v>0</v>
      </c>
      <c r="F218" s="153">
        <f t="shared" si="50"/>
        <v>0</v>
      </c>
      <c r="G218" s="132">
        <f t="shared" si="51"/>
        <v>0</v>
      </c>
      <c r="H218" s="132">
        <f t="shared" si="52"/>
        <v>0</v>
      </c>
      <c r="I218" s="154">
        <f t="shared" si="53"/>
        <v>0</v>
      </c>
      <c r="J218" s="145">
        <f t="shared" si="47"/>
        <v>0</v>
      </c>
      <c r="K218" s="143" t="e">
        <f t="shared" si="48"/>
        <v>#DIV/0!</v>
      </c>
      <c r="L218" s="147" t="e">
        <f t="shared" si="49"/>
        <v>#DIV/0!</v>
      </c>
      <c r="M218" s="148"/>
      <c r="N218" s="149" t="e">
        <f t="shared" si="54"/>
        <v>#DIV/0!</v>
      </c>
      <c r="O218" s="112">
        <f>IF(D218&gt;0,AVERAGE(D$18:$D218),0)</f>
        <v>0</v>
      </c>
    </row>
    <row r="219" spans="2:15" ht="12.75">
      <c r="B219" s="143">
        <f t="shared" si="40"/>
        <v>202</v>
      </c>
      <c r="C219" s="144">
        <v>41110</v>
      </c>
      <c r="D219" s="113"/>
      <c r="E219" s="112">
        <f>IF(D219&gt;0,AVERAGE(D$200:$D219),0)</f>
        <v>0</v>
      </c>
      <c r="F219" s="153">
        <f t="shared" si="50"/>
        <v>0</v>
      </c>
      <c r="G219" s="132">
        <f t="shared" si="51"/>
        <v>0</v>
      </c>
      <c r="H219" s="132">
        <f t="shared" si="52"/>
        <v>0</v>
      </c>
      <c r="I219" s="154">
        <f t="shared" si="53"/>
        <v>0</v>
      </c>
      <c r="J219" s="145">
        <f t="shared" si="47"/>
        <v>0</v>
      </c>
      <c r="K219" s="143" t="e">
        <f t="shared" si="48"/>
        <v>#DIV/0!</v>
      </c>
      <c r="L219" s="147" t="e">
        <f t="shared" si="49"/>
        <v>#DIV/0!</v>
      </c>
      <c r="M219" s="148"/>
      <c r="N219" s="149" t="e">
        <f t="shared" si="54"/>
        <v>#DIV/0!</v>
      </c>
      <c r="O219" s="112">
        <f>IF(D219&gt;0,AVERAGE(D$18:$D219),0)</f>
        <v>0</v>
      </c>
    </row>
    <row r="220" spans="2:15" ht="12.75">
      <c r="B220" s="143">
        <f t="shared" si="40"/>
        <v>203</v>
      </c>
      <c r="C220" s="144">
        <v>41111</v>
      </c>
      <c r="D220" s="113"/>
      <c r="E220" s="112">
        <f>IF(D220&gt;0,AVERAGE(D$200:$D220),0)</f>
        <v>0</v>
      </c>
      <c r="F220" s="153">
        <f t="shared" si="50"/>
        <v>0</v>
      </c>
      <c r="G220" s="132">
        <f t="shared" si="51"/>
        <v>0</v>
      </c>
      <c r="H220" s="132">
        <f t="shared" si="52"/>
        <v>0</v>
      </c>
      <c r="I220" s="154">
        <f t="shared" si="53"/>
        <v>0</v>
      </c>
      <c r="J220" s="145">
        <f t="shared" si="47"/>
        <v>0</v>
      </c>
      <c r="K220" s="143" t="e">
        <f t="shared" si="48"/>
        <v>#DIV/0!</v>
      </c>
      <c r="L220" s="147" t="e">
        <f t="shared" si="49"/>
        <v>#DIV/0!</v>
      </c>
      <c r="M220" s="148"/>
      <c r="N220" s="149" t="e">
        <f t="shared" si="54"/>
        <v>#DIV/0!</v>
      </c>
      <c r="O220" s="112">
        <f>IF(D220&gt;0,AVERAGE(D$18:$D220),0)</f>
        <v>0</v>
      </c>
    </row>
    <row r="221" spans="2:15" ht="12.75">
      <c r="B221" s="143">
        <f t="shared" si="40"/>
        <v>204</v>
      </c>
      <c r="C221" s="144">
        <v>41112</v>
      </c>
      <c r="D221" s="113"/>
      <c r="E221" s="112">
        <f>IF(D221&gt;0,AVERAGE(D$200:$D221),0)</f>
        <v>0</v>
      </c>
      <c r="F221" s="153">
        <f t="shared" si="50"/>
        <v>0</v>
      </c>
      <c r="G221" s="132">
        <f t="shared" si="51"/>
        <v>0</v>
      </c>
      <c r="H221" s="132">
        <f t="shared" si="52"/>
        <v>0</v>
      </c>
      <c r="I221" s="154">
        <f t="shared" si="53"/>
        <v>0</v>
      </c>
      <c r="J221" s="145">
        <f t="shared" si="47"/>
        <v>0</v>
      </c>
      <c r="K221" s="143" t="e">
        <f t="shared" si="48"/>
        <v>#DIV/0!</v>
      </c>
      <c r="L221" s="147" t="e">
        <f t="shared" si="49"/>
        <v>#DIV/0!</v>
      </c>
      <c r="M221" s="148"/>
      <c r="N221" s="149" t="e">
        <f t="shared" si="54"/>
        <v>#DIV/0!</v>
      </c>
      <c r="O221" s="112">
        <f>IF(D221&gt;0,AVERAGE(D$18:$D221),0)</f>
        <v>0</v>
      </c>
    </row>
    <row r="222" spans="2:15" ht="12.75">
      <c r="B222" s="143">
        <f t="shared" si="40"/>
        <v>205</v>
      </c>
      <c r="C222" s="144">
        <v>41113</v>
      </c>
      <c r="D222" s="113"/>
      <c r="E222" s="112">
        <f>IF(D222&gt;0,AVERAGE(D$200:$D222),0)</f>
        <v>0</v>
      </c>
      <c r="F222" s="153">
        <f t="shared" si="50"/>
        <v>0</v>
      </c>
      <c r="G222" s="132">
        <f t="shared" si="51"/>
        <v>0</v>
      </c>
      <c r="H222" s="132">
        <f t="shared" si="52"/>
        <v>0</v>
      </c>
      <c r="I222" s="154">
        <f t="shared" si="53"/>
        <v>0</v>
      </c>
      <c r="J222" s="145">
        <f t="shared" si="47"/>
        <v>0</v>
      </c>
      <c r="K222" s="143" t="e">
        <f t="shared" si="48"/>
        <v>#DIV/0!</v>
      </c>
      <c r="L222" s="147" t="e">
        <f t="shared" si="49"/>
        <v>#DIV/0!</v>
      </c>
      <c r="M222" s="148"/>
      <c r="N222" s="149" t="e">
        <f t="shared" si="54"/>
        <v>#DIV/0!</v>
      </c>
      <c r="O222" s="112">
        <f>IF(D222&gt;0,AVERAGE(D$18:$D222),0)</f>
        <v>0</v>
      </c>
    </row>
    <row r="223" spans="2:15" ht="12.75">
      <c r="B223" s="143">
        <f t="shared" si="40"/>
        <v>206</v>
      </c>
      <c r="C223" s="144">
        <v>41114</v>
      </c>
      <c r="D223" s="113"/>
      <c r="E223" s="112">
        <f>IF(D223&gt;0,AVERAGE(D$200:$D223),0)</f>
        <v>0</v>
      </c>
      <c r="F223" s="153">
        <f t="shared" si="50"/>
        <v>0</v>
      </c>
      <c r="G223" s="132">
        <f t="shared" si="51"/>
        <v>0</v>
      </c>
      <c r="H223" s="132">
        <f t="shared" si="52"/>
        <v>0</v>
      </c>
      <c r="I223" s="154">
        <f t="shared" si="53"/>
        <v>0</v>
      </c>
      <c r="J223" s="145">
        <f t="shared" si="47"/>
        <v>0</v>
      </c>
      <c r="K223" s="143" t="e">
        <f t="shared" si="48"/>
        <v>#DIV/0!</v>
      </c>
      <c r="L223" s="147" t="e">
        <f t="shared" si="49"/>
        <v>#DIV/0!</v>
      </c>
      <c r="M223" s="148"/>
      <c r="N223" s="149" t="e">
        <f t="shared" si="54"/>
        <v>#DIV/0!</v>
      </c>
      <c r="O223" s="112">
        <f>IF(D223&gt;0,AVERAGE(D$18:$D223),0)</f>
        <v>0</v>
      </c>
    </row>
    <row r="224" spans="2:15" ht="12.75">
      <c r="B224" s="143">
        <f t="shared" si="40"/>
        <v>207</v>
      </c>
      <c r="C224" s="144">
        <v>41115</v>
      </c>
      <c r="D224" s="113"/>
      <c r="E224" s="112">
        <f>IF(D224&gt;0,AVERAGE(D$200:$D224),0)</f>
        <v>0</v>
      </c>
      <c r="F224" s="153">
        <f t="shared" si="50"/>
        <v>0</v>
      </c>
      <c r="G224" s="132">
        <f t="shared" si="51"/>
        <v>0</v>
      </c>
      <c r="H224" s="132">
        <f t="shared" si="52"/>
        <v>0</v>
      </c>
      <c r="I224" s="154">
        <f t="shared" si="53"/>
        <v>0</v>
      </c>
      <c r="J224" s="145">
        <f t="shared" si="47"/>
        <v>0</v>
      </c>
      <c r="K224" s="143" t="e">
        <f t="shared" si="48"/>
        <v>#DIV/0!</v>
      </c>
      <c r="L224" s="147" t="e">
        <f t="shared" si="49"/>
        <v>#DIV/0!</v>
      </c>
      <c r="M224" s="148"/>
      <c r="N224" s="149" t="e">
        <f t="shared" si="54"/>
        <v>#DIV/0!</v>
      </c>
      <c r="O224" s="112">
        <f>IF(D224&gt;0,AVERAGE(D$18:$D224),0)</f>
        <v>0</v>
      </c>
    </row>
    <row r="225" spans="2:15" ht="12.75">
      <c r="B225" s="143">
        <f t="shared" si="40"/>
        <v>208</v>
      </c>
      <c r="C225" s="144">
        <v>41116</v>
      </c>
      <c r="D225" s="113"/>
      <c r="E225" s="112">
        <f>IF(D225&gt;0,AVERAGE(D$200:$D225),0)</f>
        <v>0</v>
      </c>
      <c r="F225" s="153">
        <f t="shared" si="50"/>
        <v>0</v>
      </c>
      <c r="G225" s="132">
        <f t="shared" si="51"/>
        <v>0</v>
      </c>
      <c r="H225" s="132">
        <f t="shared" si="52"/>
        <v>0</v>
      </c>
      <c r="I225" s="154">
        <f t="shared" si="53"/>
        <v>0</v>
      </c>
      <c r="J225" s="145">
        <f t="shared" si="47"/>
        <v>0</v>
      </c>
      <c r="K225" s="143" t="e">
        <f t="shared" si="48"/>
        <v>#DIV/0!</v>
      </c>
      <c r="L225" s="147" t="e">
        <f t="shared" si="49"/>
        <v>#DIV/0!</v>
      </c>
      <c r="M225" s="148"/>
      <c r="N225" s="149" t="e">
        <f t="shared" si="54"/>
        <v>#DIV/0!</v>
      </c>
      <c r="O225" s="112">
        <f>IF(D225&gt;0,AVERAGE(D$18:$D225),0)</f>
        <v>0</v>
      </c>
    </row>
    <row r="226" spans="2:15" ht="12.75">
      <c r="B226" s="143">
        <f t="shared" si="40"/>
        <v>209</v>
      </c>
      <c r="C226" s="144">
        <v>41117</v>
      </c>
      <c r="D226" s="113"/>
      <c r="E226" s="112">
        <f>IF(D226&gt;0,AVERAGE(D$200:$D226),0)</f>
        <v>0</v>
      </c>
      <c r="F226" s="153">
        <f t="shared" si="50"/>
        <v>0</v>
      </c>
      <c r="G226" s="132">
        <f t="shared" si="51"/>
        <v>0</v>
      </c>
      <c r="H226" s="132">
        <f t="shared" si="52"/>
        <v>0</v>
      </c>
      <c r="I226" s="154">
        <f t="shared" si="53"/>
        <v>0</v>
      </c>
      <c r="J226" s="145">
        <f t="shared" si="47"/>
        <v>0</v>
      </c>
      <c r="K226" s="143" t="e">
        <f t="shared" si="48"/>
        <v>#DIV/0!</v>
      </c>
      <c r="L226" s="147" t="e">
        <f t="shared" si="49"/>
        <v>#DIV/0!</v>
      </c>
      <c r="M226" s="148"/>
      <c r="N226" s="149" t="e">
        <f t="shared" si="54"/>
        <v>#DIV/0!</v>
      </c>
      <c r="O226" s="112">
        <f>IF(D226&gt;0,AVERAGE(D$18:$D226),0)</f>
        <v>0</v>
      </c>
    </row>
    <row r="227" spans="2:15" ht="12.75">
      <c r="B227" s="143">
        <f t="shared" si="40"/>
        <v>210</v>
      </c>
      <c r="C227" s="144">
        <v>41118</v>
      </c>
      <c r="D227" s="113"/>
      <c r="E227" s="112">
        <f>IF(D227&gt;0,AVERAGE(D$200:$D227),0)</f>
        <v>0</v>
      </c>
      <c r="F227" s="153">
        <f t="shared" si="50"/>
        <v>0</v>
      </c>
      <c r="G227" s="132">
        <f t="shared" si="51"/>
        <v>0</v>
      </c>
      <c r="H227" s="132">
        <f t="shared" si="52"/>
        <v>0</v>
      </c>
      <c r="I227" s="154">
        <f t="shared" si="53"/>
        <v>0</v>
      </c>
      <c r="J227" s="145">
        <f t="shared" si="47"/>
        <v>0</v>
      </c>
      <c r="K227" s="143" t="e">
        <f t="shared" si="48"/>
        <v>#DIV/0!</v>
      </c>
      <c r="L227" s="147" t="e">
        <f t="shared" si="49"/>
        <v>#DIV/0!</v>
      </c>
      <c r="M227" s="148"/>
      <c r="N227" s="149" t="e">
        <f t="shared" si="54"/>
        <v>#DIV/0!</v>
      </c>
      <c r="O227" s="112">
        <f>IF(D227&gt;0,AVERAGE(D$18:$D227),0)</f>
        <v>0</v>
      </c>
    </row>
    <row r="228" spans="2:15" ht="12.75">
      <c r="B228" s="143">
        <f t="shared" si="40"/>
        <v>211</v>
      </c>
      <c r="C228" s="144">
        <v>41119</v>
      </c>
      <c r="D228" s="113"/>
      <c r="E228" s="112">
        <f>IF(D228&gt;0,AVERAGE(D$200:$D228),0)</f>
        <v>0</v>
      </c>
      <c r="F228" s="153">
        <f t="shared" si="50"/>
        <v>0</v>
      </c>
      <c r="G228" s="132">
        <f t="shared" si="51"/>
        <v>0</v>
      </c>
      <c r="H228" s="132">
        <f t="shared" si="52"/>
        <v>0</v>
      </c>
      <c r="I228" s="154">
        <f t="shared" si="53"/>
        <v>0</v>
      </c>
      <c r="J228" s="145">
        <f t="shared" si="47"/>
        <v>0</v>
      </c>
      <c r="K228" s="143" t="e">
        <f t="shared" si="48"/>
        <v>#DIV/0!</v>
      </c>
      <c r="L228" s="147" t="e">
        <f t="shared" si="49"/>
        <v>#DIV/0!</v>
      </c>
      <c r="M228" s="148"/>
      <c r="N228" s="149" t="e">
        <f t="shared" si="54"/>
        <v>#DIV/0!</v>
      </c>
      <c r="O228" s="112">
        <f>IF(D228&gt;0,AVERAGE(D$18:$D228),0)</f>
        <v>0</v>
      </c>
    </row>
    <row r="229" spans="2:15" ht="12.75">
      <c r="B229" s="143">
        <f t="shared" si="40"/>
        <v>212</v>
      </c>
      <c r="C229" s="144">
        <v>41120</v>
      </c>
      <c r="D229" s="113"/>
      <c r="E229" s="112">
        <f>IF(D229&gt;0,AVERAGE(D$200:$D229),0)</f>
        <v>0</v>
      </c>
      <c r="F229" s="153">
        <f t="shared" si="50"/>
        <v>0</v>
      </c>
      <c r="G229" s="132">
        <f t="shared" si="51"/>
        <v>0</v>
      </c>
      <c r="H229" s="132">
        <f t="shared" si="52"/>
        <v>0</v>
      </c>
      <c r="I229" s="154">
        <f t="shared" si="53"/>
        <v>0</v>
      </c>
      <c r="J229" s="145">
        <f t="shared" si="47"/>
        <v>0</v>
      </c>
      <c r="K229" s="143" t="e">
        <f t="shared" si="48"/>
        <v>#DIV/0!</v>
      </c>
      <c r="L229" s="147" t="e">
        <f t="shared" si="49"/>
        <v>#DIV/0!</v>
      </c>
      <c r="M229" s="148"/>
      <c r="N229" s="149" t="e">
        <f t="shared" si="54"/>
        <v>#DIV/0!</v>
      </c>
      <c r="O229" s="112">
        <f>IF(D229&gt;0,AVERAGE(D$18:$D229),0)</f>
        <v>0</v>
      </c>
    </row>
    <row r="230" spans="2:15" ht="12.75">
      <c r="B230" s="143">
        <f t="shared" si="40"/>
        <v>213</v>
      </c>
      <c r="C230" s="144">
        <v>41121</v>
      </c>
      <c r="D230" s="113"/>
      <c r="E230" s="112">
        <f>IF(D230&gt;0,AVERAGE(D$200:$D230),0)</f>
        <v>0</v>
      </c>
      <c r="F230" s="153">
        <f t="shared" si="50"/>
        <v>0</v>
      </c>
      <c r="G230" s="132">
        <f t="shared" si="51"/>
        <v>0</v>
      </c>
      <c r="H230" s="132">
        <f t="shared" si="52"/>
        <v>0</v>
      </c>
      <c r="I230" s="154">
        <f t="shared" si="53"/>
        <v>0</v>
      </c>
      <c r="J230" s="145">
        <f t="shared" si="47"/>
        <v>0</v>
      </c>
      <c r="K230" s="143" t="e">
        <f t="shared" si="48"/>
        <v>#DIV/0!</v>
      </c>
      <c r="L230" s="147" t="e">
        <f t="shared" si="49"/>
        <v>#DIV/0!</v>
      </c>
      <c r="M230" s="148"/>
      <c r="N230" s="149" t="e">
        <f t="shared" si="54"/>
        <v>#DIV/0!</v>
      </c>
      <c r="O230" s="112">
        <f>IF(D230&gt;0,AVERAGE(D$18:$D230),0)</f>
        <v>0</v>
      </c>
    </row>
    <row r="231" spans="2:15" ht="12.75">
      <c r="B231" s="143">
        <f t="shared" si="40"/>
        <v>214</v>
      </c>
      <c r="C231" s="144">
        <v>41122</v>
      </c>
      <c r="D231" s="113"/>
      <c r="E231" s="112">
        <f>IF(D231&gt;0,AVERAGE(D$200:$D231),0)</f>
        <v>0</v>
      </c>
      <c r="F231" s="153">
        <f>+$K$10/31</f>
        <v>0</v>
      </c>
      <c r="G231" s="132">
        <f>+$G$10/31</f>
        <v>0</v>
      </c>
      <c r="H231" s="132">
        <f>+$H$10/31+M231</f>
        <v>0</v>
      </c>
      <c r="I231" s="154">
        <f>+$I$10/31</f>
        <v>0</v>
      </c>
      <c r="J231" s="145">
        <f t="shared" si="47"/>
        <v>0</v>
      </c>
      <c r="K231" s="143" t="e">
        <f t="shared" si="48"/>
        <v>#DIV/0!</v>
      </c>
      <c r="L231" s="147" t="e">
        <f t="shared" si="49"/>
        <v>#DIV/0!</v>
      </c>
      <c r="M231" s="148"/>
      <c r="N231" s="149" t="e">
        <f t="shared" si="54"/>
        <v>#DIV/0!</v>
      </c>
      <c r="O231" s="112">
        <f>IF(D231&gt;0,AVERAGE(D$18:$D231),0)</f>
        <v>0</v>
      </c>
    </row>
    <row r="232" spans="2:15" ht="12.75">
      <c r="B232" s="143">
        <f t="shared" si="40"/>
        <v>215</v>
      </c>
      <c r="C232" s="144">
        <v>41123</v>
      </c>
      <c r="D232" s="113"/>
      <c r="E232" s="112">
        <f>IF(D232&gt;0,AVERAGE(D$200:$D232),0)</f>
        <v>0</v>
      </c>
      <c r="F232" s="153">
        <f aca="true" t="shared" si="55" ref="F232:F261">+$K$10/31</f>
        <v>0</v>
      </c>
      <c r="G232" s="132">
        <f aca="true" t="shared" si="56" ref="G232:G261">+$G$10/31</f>
        <v>0</v>
      </c>
      <c r="H232" s="132">
        <f aca="true" t="shared" si="57" ref="H232:H261">+$H$10/31+M232</f>
        <v>0</v>
      </c>
      <c r="I232" s="154">
        <f aca="true" t="shared" si="58" ref="I232:I261">+$I$10/31</f>
        <v>0</v>
      </c>
      <c r="J232" s="145">
        <f t="shared" si="47"/>
        <v>0</v>
      </c>
      <c r="K232" s="143" t="e">
        <f t="shared" si="48"/>
        <v>#DIV/0!</v>
      </c>
      <c r="L232" s="147" t="e">
        <f t="shared" si="49"/>
        <v>#DIV/0!</v>
      </c>
      <c r="M232" s="148"/>
      <c r="N232" s="149" t="e">
        <f t="shared" si="54"/>
        <v>#DIV/0!</v>
      </c>
      <c r="O232" s="112">
        <f>IF(D232&gt;0,AVERAGE(D$18:$D232),0)</f>
        <v>0</v>
      </c>
    </row>
    <row r="233" spans="2:15" ht="12.75">
      <c r="B233" s="143">
        <f t="shared" si="40"/>
        <v>216</v>
      </c>
      <c r="C233" s="144">
        <v>41124</v>
      </c>
      <c r="D233" s="113"/>
      <c r="E233" s="112">
        <f>IF(D233&gt;0,AVERAGE(D$200:$D233),0)</f>
        <v>0</v>
      </c>
      <c r="F233" s="153">
        <f t="shared" si="55"/>
        <v>0</v>
      </c>
      <c r="G233" s="132">
        <f t="shared" si="56"/>
        <v>0</v>
      </c>
      <c r="H233" s="132">
        <f t="shared" si="57"/>
        <v>0</v>
      </c>
      <c r="I233" s="154">
        <f t="shared" si="58"/>
        <v>0</v>
      </c>
      <c r="J233" s="145">
        <f t="shared" si="47"/>
        <v>0</v>
      </c>
      <c r="K233" s="143" t="e">
        <f t="shared" si="48"/>
        <v>#DIV/0!</v>
      </c>
      <c r="L233" s="147" t="e">
        <f t="shared" si="49"/>
        <v>#DIV/0!</v>
      </c>
      <c r="M233" s="148"/>
      <c r="N233" s="149" t="e">
        <f t="shared" si="54"/>
        <v>#DIV/0!</v>
      </c>
      <c r="O233" s="112">
        <f>IF(D233&gt;0,AVERAGE(D$18:$D233),0)</f>
        <v>0</v>
      </c>
    </row>
    <row r="234" spans="2:15" ht="12.75">
      <c r="B234" s="143">
        <f aca="true" t="shared" si="59" ref="B234:B297">+B233+1</f>
        <v>217</v>
      </c>
      <c r="C234" s="144">
        <v>41125</v>
      </c>
      <c r="D234" s="113"/>
      <c r="E234" s="112">
        <f>IF(D234&gt;0,AVERAGE(D$200:$D234),0)</f>
        <v>0</v>
      </c>
      <c r="F234" s="153">
        <f t="shared" si="55"/>
        <v>0</v>
      </c>
      <c r="G234" s="132">
        <f t="shared" si="56"/>
        <v>0</v>
      </c>
      <c r="H234" s="132">
        <f t="shared" si="57"/>
        <v>0</v>
      </c>
      <c r="I234" s="154">
        <f t="shared" si="58"/>
        <v>0</v>
      </c>
      <c r="J234" s="145">
        <f t="shared" si="47"/>
        <v>0</v>
      </c>
      <c r="K234" s="143" t="e">
        <f t="shared" si="48"/>
        <v>#DIV/0!</v>
      </c>
      <c r="L234" s="147" t="e">
        <f t="shared" si="49"/>
        <v>#DIV/0!</v>
      </c>
      <c r="M234" s="148"/>
      <c r="N234" s="149" t="e">
        <f t="shared" si="54"/>
        <v>#DIV/0!</v>
      </c>
      <c r="O234" s="112">
        <f>IF(D234&gt;0,AVERAGE(D$18:$D234),0)</f>
        <v>0</v>
      </c>
    </row>
    <row r="235" spans="2:15" ht="12.75">
      <c r="B235" s="143">
        <f t="shared" si="59"/>
        <v>218</v>
      </c>
      <c r="C235" s="144">
        <v>41126</v>
      </c>
      <c r="D235" s="113"/>
      <c r="E235" s="112">
        <f>IF(D235&gt;0,AVERAGE(D$200:$D235),0)</f>
        <v>0</v>
      </c>
      <c r="F235" s="153">
        <f t="shared" si="55"/>
        <v>0</v>
      </c>
      <c r="G235" s="132">
        <f t="shared" si="56"/>
        <v>0</v>
      </c>
      <c r="H235" s="132">
        <f t="shared" si="57"/>
        <v>0</v>
      </c>
      <c r="I235" s="154">
        <f t="shared" si="58"/>
        <v>0</v>
      </c>
      <c r="J235" s="145">
        <f t="shared" si="47"/>
        <v>0</v>
      </c>
      <c r="K235" s="143" t="e">
        <f t="shared" si="48"/>
        <v>#DIV/0!</v>
      </c>
      <c r="L235" s="147" t="e">
        <f t="shared" si="49"/>
        <v>#DIV/0!</v>
      </c>
      <c r="M235" s="148"/>
      <c r="N235" s="149" t="e">
        <f t="shared" si="54"/>
        <v>#DIV/0!</v>
      </c>
      <c r="O235" s="112">
        <f>IF(D235&gt;0,AVERAGE(D$18:$D235),0)</f>
        <v>0</v>
      </c>
    </row>
    <row r="236" spans="2:15" ht="12.75">
      <c r="B236" s="143">
        <f t="shared" si="59"/>
        <v>219</v>
      </c>
      <c r="C236" s="144">
        <v>41127</v>
      </c>
      <c r="D236" s="113"/>
      <c r="E236" s="112">
        <f>IF(D236&gt;0,AVERAGE(D$200:$D236),0)</f>
        <v>0</v>
      </c>
      <c r="F236" s="153">
        <f t="shared" si="55"/>
        <v>0</v>
      </c>
      <c r="G236" s="132">
        <f t="shared" si="56"/>
        <v>0</v>
      </c>
      <c r="H236" s="132">
        <f t="shared" si="57"/>
        <v>0</v>
      </c>
      <c r="I236" s="154">
        <f t="shared" si="58"/>
        <v>0</v>
      </c>
      <c r="J236" s="145">
        <f t="shared" si="47"/>
        <v>0</v>
      </c>
      <c r="K236" s="143" t="e">
        <f t="shared" si="48"/>
        <v>#DIV/0!</v>
      </c>
      <c r="L236" s="147" t="e">
        <f t="shared" si="49"/>
        <v>#DIV/0!</v>
      </c>
      <c r="M236" s="148"/>
      <c r="N236" s="149" t="e">
        <f t="shared" si="54"/>
        <v>#DIV/0!</v>
      </c>
      <c r="O236" s="112">
        <f>IF(D236&gt;0,AVERAGE(D$18:$D236),0)</f>
        <v>0</v>
      </c>
    </row>
    <row r="237" spans="2:15" ht="12.75">
      <c r="B237" s="143">
        <f t="shared" si="59"/>
        <v>220</v>
      </c>
      <c r="C237" s="144">
        <v>41128</v>
      </c>
      <c r="D237" s="113"/>
      <c r="E237" s="112">
        <f>IF(D237&gt;0,AVERAGE(D$200:$D237),0)</f>
        <v>0</v>
      </c>
      <c r="F237" s="153">
        <f t="shared" si="55"/>
        <v>0</v>
      </c>
      <c r="G237" s="132">
        <f t="shared" si="56"/>
        <v>0</v>
      </c>
      <c r="H237" s="132">
        <f t="shared" si="57"/>
        <v>0</v>
      </c>
      <c r="I237" s="154">
        <f t="shared" si="58"/>
        <v>0</v>
      </c>
      <c r="J237" s="145">
        <f t="shared" si="47"/>
        <v>0</v>
      </c>
      <c r="K237" s="143" t="e">
        <f t="shared" si="48"/>
        <v>#DIV/0!</v>
      </c>
      <c r="L237" s="147" t="e">
        <f t="shared" si="49"/>
        <v>#DIV/0!</v>
      </c>
      <c r="M237" s="148"/>
      <c r="N237" s="149" t="e">
        <f t="shared" si="54"/>
        <v>#DIV/0!</v>
      </c>
      <c r="O237" s="112">
        <f>IF(D237&gt;0,AVERAGE(D$18:$D237),0)</f>
        <v>0</v>
      </c>
    </row>
    <row r="238" spans="2:15" ht="12.75">
      <c r="B238" s="143">
        <f t="shared" si="59"/>
        <v>221</v>
      </c>
      <c r="C238" s="144">
        <v>41129</v>
      </c>
      <c r="D238" s="113"/>
      <c r="E238" s="112">
        <f>IF(D238&gt;0,AVERAGE(D$200:$D238),0)</f>
        <v>0</v>
      </c>
      <c r="F238" s="153">
        <f t="shared" si="55"/>
        <v>0</v>
      </c>
      <c r="G238" s="132">
        <f t="shared" si="56"/>
        <v>0</v>
      </c>
      <c r="H238" s="132">
        <f t="shared" si="57"/>
        <v>0</v>
      </c>
      <c r="I238" s="154">
        <f t="shared" si="58"/>
        <v>0</v>
      </c>
      <c r="J238" s="145">
        <f t="shared" si="47"/>
        <v>0</v>
      </c>
      <c r="K238" s="143" t="e">
        <f t="shared" si="48"/>
        <v>#DIV/0!</v>
      </c>
      <c r="L238" s="147" t="e">
        <f t="shared" si="49"/>
        <v>#DIV/0!</v>
      </c>
      <c r="M238" s="148"/>
      <c r="N238" s="149" t="e">
        <f t="shared" si="54"/>
        <v>#DIV/0!</v>
      </c>
      <c r="O238" s="112">
        <f>IF(D238&gt;0,AVERAGE(D$18:$D238),0)</f>
        <v>0</v>
      </c>
    </row>
    <row r="239" spans="2:15" ht="12.75">
      <c r="B239" s="143">
        <f t="shared" si="59"/>
        <v>222</v>
      </c>
      <c r="C239" s="144">
        <v>41130</v>
      </c>
      <c r="D239" s="113"/>
      <c r="E239" s="112">
        <f>IF(D239&gt;0,AVERAGE(D$200:$D239),0)</f>
        <v>0</v>
      </c>
      <c r="F239" s="153">
        <f t="shared" si="55"/>
        <v>0</v>
      </c>
      <c r="G239" s="132">
        <f t="shared" si="56"/>
        <v>0</v>
      </c>
      <c r="H239" s="132">
        <f t="shared" si="57"/>
        <v>0</v>
      </c>
      <c r="I239" s="154">
        <f t="shared" si="58"/>
        <v>0</v>
      </c>
      <c r="J239" s="145">
        <f t="shared" si="47"/>
        <v>0</v>
      </c>
      <c r="K239" s="143" t="e">
        <f t="shared" si="48"/>
        <v>#DIV/0!</v>
      </c>
      <c r="L239" s="147" t="e">
        <f t="shared" si="49"/>
        <v>#DIV/0!</v>
      </c>
      <c r="M239" s="148"/>
      <c r="N239" s="149" t="e">
        <f t="shared" si="54"/>
        <v>#DIV/0!</v>
      </c>
      <c r="O239" s="112">
        <f>IF(D239&gt;0,AVERAGE(D$18:$D239),0)</f>
        <v>0</v>
      </c>
    </row>
    <row r="240" spans="2:15" ht="12.75">
      <c r="B240" s="143">
        <f t="shared" si="59"/>
        <v>223</v>
      </c>
      <c r="C240" s="144">
        <v>41131</v>
      </c>
      <c r="D240" s="113"/>
      <c r="E240" s="112">
        <f>IF(D240&gt;0,AVERAGE(D$200:$D240),0)</f>
        <v>0</v>
      </c>
      <c r="F240" s="153">
        <f t="shared" si="55"/>
        <v>0</v>
      </c>
      <c r="G240" s="132">
        <f t="shared" si="56"/>
        <v>0</v>
      </c>
      <c r="H240" s="132">
        <f t="shared" si="57"/>
        <v>0</v>
      </c>
      <c r="I240" s="154">
        <f t="shared" si="58"/>
        <v>0</v>
      </c>
      <c r="J240" s="145">
        <f t="shared" si="47"/>
        <v>0</v>
      </c>
      <c r="K240" s="143" t="e">
        <f t="shared" si="48"/>
        <v>#DIV/0!</v>
      </c>
      <c r="L240" s="147" t="e">
        <f t="shared" si="49"/>
        <v>#DIV/0!</v>
      </c>
      <c r="M240" s="148"/>
      <c r="N240" s="149" t="e">
        <f t="shared" si="54"/>
        <v>#DIV/0!</v>
      </c>
      <c r="O240" s="112">
        <f>IF(D240&gt;0,AVERAGE(D$18:$D240),0)</f>
        <v>0</v>
      </c>
    </row>
    <row r="241" spans="2:15" ht="12.75">
      <c r="B241" s="143">
        <f t="shared" si="59"/>
        <v>224</v>
      </c>
      <c r="C241" s="144">
        <v>41132</v>
      </c>
      <c r="D241" s="113"/>
      <c r="E241" s="112">
        <f>IF(D241&gt;0,AVERAGE(D$200:$D241),0)</f>
        <v>0</v>
      </c>
      <c r="F241" s="153">
        <f t="shared" si="55"/>
        <v>0</v>
      </c>
      <c r="G241" s="132">
        <f t="shared" si="56"/>
        <v>0</v>
      </c>
      <c r="H241" s="132">
        <f t="shared" si="57"/>
        <v>0</v>
      </c>
      <c r="I241" s="154">
        <f t="shared" si="58"/>
        <v>0</v>
      </c>
      <c r="J241" s="145">
        <f t="shared" si="47"/>
        <v>0</v>
      </c>
      <c r="K241" s="143" t="e">
        <f t="shared" si="48"/>
        <v>#DIV/0!</v>
      </c>
      <c r="L241" s="147" t="e">
        <f t="shared" si="49"/>
        <v>#DIV/0!</v>
      </c>
      <c r="M241" s="148"/>
      <c r="N241" s="149" t="e">
        <f t="shared" si="54"/>
        <v>#DIV/0!</v>
      </c>
      <c r="O241" s="112">
        <f>IF(D241&gt;0,AVERAGE(D$18:$D241),0)</f>
        <v>0</v>
      </c>
    </row>
    <row r="242" spans="2:15" ht="12.75">
      <c r="B242" s="143">
        <f t="shared" si="59"/>
        <v>225</v>
      </c>
      <c r="C242" s="144">
        <v>41133</v>
      </c>
      <c r="D242" s="113"/>
      <c r="E242" s="112">
        <f>IF(D242&gt;0,AVERAGE(D$200:$D242),0)</f>
        <v>0</v>
      </c>
      <c r="F242" s="153">
        <f t="shared" si="55"/>
        <v>0</v>
      </c>
      <c r="G242" s="132">
        <f t="shared" si="56"/>
        <v>0</v>
      </c>
      <c r="H242" s="132">
        <f t="shared" si="57"/>
        <v>0</v>
      </c>
      <c r="I242" s="154">
        <f t="shared" si="58"/>
        <v>0</v>
      </c>
      <c r="J242" s="145">
        <f t="shared" si="47"/>
        <v>0</v>
      </c>
      <c r="K242" s="143" t="e">
        <f t="shared" si="48"/>
        <v>#DIV/0!</v>
      </c>
      <c r="L242" s="147" t="e">
        <f t="shared" si="49"/>
        <v>#DIV/0!</v>
      </c>
      <c r="M242" s="148"/>
      <c r="N242" s="149" t="e">
        <f t="shared" si="54"/>
        <v>#DIV/0!</v>
      </c>
      <c r="O242" s="112">
        <f>IF(D242&gt;0,AVERAGE(D$18:$D242),0)</f>
        <v>0</v>
      </c>
    </row>
    <row r="243" spans="2:15" ht="12.75">
      <c r="B243" s="143">
        <f t="shared" si="59"/>
        <v>226</v>
      </c>
      <c r="C243" s="144">
        <v>41134</v>
      </c>
      <c r="D243" s="113"/>
      <c r="E243" s="112">
        <f>IF(D243&gt;0,AVERAGE(D$200:$D243),0)</f>
        <v>0</v>
      </c>
      <c r="F243" s="153">
        <f t="shared" si="55"/>
        <v>0</v>
      </c>
      <c r="G243" s="132">
        <f t="shared" si="56"/>
        <v>0</v>
      </c>
      <c r="H243" s="132">
        <f t="shared" si="57"/>
        <v>0</v>
      </c>
      <c r="I243" s="154">
        <f t="shared" si="58"/>
        <v>0</v>
      </c>
      <c r="J243" s="145">
        <f t="shared" si="47"/>
        <v>0</v>
      </c>
      <c r="K243" s="143" t="e">
        <f t="shared" si="48"/>
        <v>#DIV/0!</v>
      </c>
      <c r="L243" s="147" t="e">
        <f t="shared" si="49"/>
        <v>#DIV/0!</v>
      </c>
      <c r="M243" s="148"/>
      <c r="N243" s="149" t="e">
        <f t="shared" si="54"/>
        <v>#DIV/0!</v>
      </c>
      <c r="O243" s="112">
        <f>IF(D243&gt;0,AVERAGE(D$18:$D243),0)</f>
        <v>0</v>
      </c>
    </row>
    <row r="244" spans="2:15" ht="12.75">
      <c r="B244" s="143">
        <f t="shared" si="59"/>
        <v>227</v>
      </c>
      <c r="C244" s="144">
        <v>41135</v>
      </c>
      <c r="D244" s="113"/>
      <c r="E244" s="112">
        <f>IF(D244&gt;0,AVERAGE(D$200:$D244),0)</f>
        <v>0</v>
      </c>
      <c r="F244" s="153">
        <f t="shared" si="55"/>
        <v>0</v>
      </c>
      <c r="G244" s="132">
        <f t="shared" si="56"/>
        <v>0</v>
      </c>
      <c r="H244" s="132">
        <f t="shared" si="57"/>
        <v>0</v>
      </c>
      <c r="I244" s="154">
        <f t="shared" si="58"/>
        <v>0</v>
      </c>
      <c r="J244" s="145">
        <f t="shared" si="47"/>
        <v>0</v>
      </c>
      <c r="K244" s="143" t="e">
        <f t="shared" si="48"/>
        <v>#DIV/0!</v>
      </c>
      <c r="L244" s="147" t="e">
        <f t="shared" si="49"/>
        <v>#DIV/0!</v>
      </c>
      <c r="M244" s="148"/>
      <c r="N244" s="149" t="e">
        <f t="shared" si="54"/>
        <v>#DIV/0!</v>
      </c>
      <c r="O244" s="112">
        <f>IF(D244&gt;0,AVERAGE(D$18:$D244),0)</f>
        <v>0</v>
      </c>
    </row>
    <row r="245" spans="2:15" ht="12.75">
      <c r="B245" s="143">
        <f t="shared" si="59"/>
        <v>228</v>
      </c>
      <c r="C245" s="144">
        <v>41136</v>
      </c>
      <c r="D245" s="113"/>
      <c r="E245" s="112">
        <f>IF(D245&gt;0,AVERAGE(D$200:$D245),0)</f>
        <v>0</v>
      </c>
      <c r="F245" s="153">
        <f t="shared" si="55"/>
        <v>0</v>
      </c>
      <c r="G245" s="132">
        <f t="shared" si="56"/>
        <v>0</v>
      </c>
      <c r="H245" s="132">
        <f t="shared" si="57"/>
        <v>0</v>
      </c>
      <c r="I245" s="154">
        <f t="shared" si="58"/>
        <v>0</v>
      </c>
      <c r="J245" s="145">
        <f t="shared" si="47"/>
        <v>0</v>
      </c>
      <c r="K245" s="143" t="e">
        <f t="shared" si="48"/>
        <v>#DIV/0!</v>
      </c>
      <c r="L245" s="147" t="e">
        <f t="shared" si="49"/>
        <v>#DIV/0!</v>
      </c>
      <c r="M245" s="148"/>
      <c r="N245" s="149" t="e">
        <f t="shared" si="54"/>
        <v>#DIV/0!</v>
      </c>
      <c r="O245" s="112">
        <f>IF(D245&gt;0,AVERAGE(D$18:$D245),0)</f>
        <v>0</v>
      </c>
    </row>
    <row r="246" spans="2:15" ht="12.75">
      <c r="B246" s="143">
        <f t="shared" si="59"/>
        <v>229</v>
      </c>
      <c r="C246" s="144">
        <v>41137</v>
      </c>
      <c r="D246" s="113"/>
      <c r="E246" s="112">
        <f>IF(D246&gt;0,AVERAGE(D$200:$D246),0)</f>
        <v>0</v>
      </c>
      <c r="F246" s="153">
        <f t="shared" si="55"/>
        <v>0</v>
      </c>
      <c r="G246" s="132">
        <f t="shared" si="56"/>
        <v>0</v>
      </c>
      <c r="H246" s="132">
        <f t="shared" si="57"/>
        <v>0</v>
      </c>
      <c r="I246" s="154">
        <f t="shared" si="58"/>
        <v>0</v>
      </c>
      <c r="J246" s="145">
        <f t="shared" si="47"/>
        <v>0</v>
      </c>
      <c r="K246" s="143" t="e">
        <f t="shared" si="48"/>
        <v>#DIV/0!</v>
      </c>
      <c r="L246" s="147" t="e">
        <f t="shared" si="49"/>
        <v>#DIV/0!</v>
      </c>
      <c r="M246" s="148"/>
      <c r="N246" s="149" t="e">
        <f t="shared" si="54"/>
        <v>#DIV/0!</v>
      </c>
      <c r="O246" s="112">
        <f>IF(D246&gt;0,AVERAGE(D$18:$D246),0)</f>
        <v>0</v>
      </c>
    </row>
    <row r="247" spans="2:15" ht="12.75">
      <c r="B247" s="143">
        <f t="shared" si="59"/>
        <v>230</v>
      </c>
      <c r="C247" s="144">
        <v>41138</v>
      </c>
      <c r="D247" s="113"/>
      <c r="E247" s="112">
        <f>IF(D247&gt;0,AVERAGE(D$200:$D247),0)</f>
        <v>0</v>
      </c>
      <c r="F247" s="153">
        <f t="shared" si="55"/>
        <v>0</v>
      </c>
      <c r="G247" s="132">
        <f t="shared" si="56"/>
        <v>0</v>
      </c>
      <c r="H247" s="132">
        <f t="shared" si="57"/>
        <v>0</v>
      </c>
      <c r="I247" s="154">
        <f t="shared" si="58"/>
        <v>0</v>
      </c>
      <c r="J247" s="145">
        <f t="shared" si="47"/>
        <v>0</v>
      </c>
      <c r="K247" s="143" t="e">
        <f t="shared" si="48"/>
        <v>#DIV/0!</v>
      </c>
      <c r="L247" s="147" t="e">
        <f t="shared" si="49"/>
        <v>#DIV/0!</v>
      </c>
      <c r="M247" s="148"/>
      <c r="N247" s="149" t="e">
        <f t="shared" si="54"/>
        <v>#DIV/0!</v>
      </c>
      <c r="O247" s="112">
        <f>IF(D247&gt;0,AVERAGE(D$18:$D247),0)</f>
        <v>0</v>
      </c>
    </row>
    <row r="248" spans="2:15" ht="12.75">
      <c r="B248" s="143">
        <f t="shared" si="59"/>
        <v>231</v>
      </c>
      <c r="C248" s="144">
        <v>41139</v>
      </c>
      <c r="D248" s="113"/>
      <c r="E248" s="112">
        <f>IF(D248&gt;0,AVERAGE(D$200:$D248),0)</f>
        <v>0</v>
      </c>
      <c r="F248" s="153">
        <f t="shared" si="55"/>
        <v>0</v>
      </c>
      <c r="G248" s="132">
        <f t="shared" si="56"/>
        <v>0</v>
      </c>
      <c r="H248" s="132">
        <f t="shared" si="57"/>
        <v>0</v>
      </c>
      <c r="I248" s="154">
        <f t="shared" si="58"/>
        <v>0</v>
      </c>
      <c r="J248" s="145">
        <f t="shared" si="47"/>
        <v>0</v>
      </c>
      <c r="K248" s="143" t="e">
        <f t="shared" si="48"/>
        <v>#DIV/0!</v>
      </c>
      <c r="L248" s="147" t="e">
        <f t="shared" si="49"/>
        <v>#DIV/0!</v>
      </c>
      <c r="M248" s="148"/>
      <c r="N248" s="149" t="e">
        <f t="shared" si="54"/>
        <v>#DIV/0!</v>
      </c>
      <c r="O248" s="112">
        <f>IF(D248&gt;0,AVERAGE(D$18:$D248),0)</f>
        <v>0</v>
      </c>
    </row>
    <row r="249" spans="2:15" ht="12.75">
      <c r="B249" s="143">
        <f t="shared" si="59"/>
        <v>232</v>
      </c>
      <c r="C249" s="144">
        <v>41140</v>
      </c>
      <c r="D249" s="113"/>
      <c r="E249" s="112">
        <f>IF(D249&gt;0,AVERAGE(D$200:$D249),0)</f>
        <v>0</v>
      </c>
      <c r="F249" s="153">
        <f t="shared" si="55"/>
        <v>0</v>
      </c>
      <c r="G249" s="132">
        <f t="shared" si="56"/>
        <v>0</v>
      </c>
      <c r="H249" s="132">
        <f t="shared" si="57"/>
        <v>0</v>
      </c>
      <c r="I249" s="154">
        <f t="shared" si="58"/>
        <v>0</v>
      </c>
      <c r="J249" s="145">
        <f t="shared" si="47"/>
        <v>0</v>
      </c>
      <c r="K249" s="143" t="e">
        <f t="shared" si="48"/>
        <v>#DIV/0!</v>
      </c>
      <c r="L249" s="147" t="e">
        <f t="shared" si="49"/>
        <v>#DIV/0!</v>
      </c>
      <c r="M249" s="148"/>
      <c r="N249" s="149" t="e">
        <f t="shared" si="54"/>
        <v>#DIV/0!</v>
      </c>
      <c r="O249" s="112">
        <f>IF(D249&gt;0,AVERAGE(D$18:$D249),0)</f>
        <v>0</v>
      </c>
    </row>
    <row r="250" spans="2:15" ht="12.75">
      <c r="B250" s="143">
        <f t="shared" si="59"/>
        <v>233</v>
      </c>
      <c r="C250" s="144">
        <v>41141</v>
      </c>
      <c r="D250" s="113"/>
      <c r="E250" s="112">
        <f>IF(D250&gt;0,AVERAGE(D$200:$D250),0)</f>
        <v>0</v>
      </c>
      <c r="F250" s="153">
        <f t="shared" si="55"/>
        <v>0</v>
      </c>
      <c r="G250" s="132">
        <f t="shared" si="56"/>
        <v>0</v>
      </c>
      <c r="H250" s="132">
        <f t="shared" si="57"/>
        <v>0</v>
      </c>
      <c r="I250" s="154">
        <f t="shared" si="58"/>
        <v>0</v>
      </c>
      <c r="J250" s="145">
        <f t="shared" si="47"/>
        <v>0</v>
      </c>
      <c r="K250" s="143" t="e">
        <f t="shared" si="48"/>
        <v>#DIV/0!</v>
      </c>
      <c r="L250" s="147" t="e">
        <f t="shared" si="49"/>
        <v>#DIV/0!</v>
      </c>
      <c r="M250" s="148"/>
      <c r="N250" s="149" t="e">
        <f t="shared" si="54"/>
        <v>#DIV/0!</v>
      </c>
      <c r="O250" s="112">
        <f>IF(D250&gt;0,AVERAGE(D$18:$D250),0)</f>
        <v>0</v>
      </c>
    </row>
    <row r="251" spans="2:15" ht="12.75">
      <c r="B251" s="143">
        <f t="shared" si="59"/>
        <v>234</v>
      </c>
      <c r="C251" s="144">
        <v>41142</v>
      </c>
      <c r="D251" s="113"/>
      <c r="E251" s="112">
        <f>IF(D251&gt;0,AVERAGE(D$200:$D251),0)</f>
        <v>0</v>
      </c>
      <c r="F251" s="153">
        <f t="shared" si="55"/>
        <v>0</v>
      </c>
      <c r="G251" s="132">
        <f t="shared" si="56"/>
        <v>0</v>
      </c>
      <c r="H251" s="132">
        <f t="shared" si="57"/>
        <v>0</v>
      </c>
      <c r="I251" s="154">
        <f t="shared" si="58"/>
        <v>0</v>
      </c>
      <c r="J251" s="145">
        <f t="shared" si="47"/>
        <v>0</v>
      </c>
      <c r="K251" s="143" t="e">
        <f t="shared" si="48"/>
        <v>#DIV/0!</v>
      </c>
      <c r="L251" s="147" t="e">
        <f t="shared" si="49"/>
        <v>#DIV/0!</v>
      </c>
      <c r="M251" s="148"/>
      <c r="N251" s="149" t="e">
        <f t="shared" si="54"/>
        <v>#DIV/0!</v>
      </c>
      <c r="O251" s="112">
        <f>IF(D251&gt;0,AVERAGE(D$18:$D251),0)</f>
        <v>0</v>
      </c>
    </row>
    <row r="252" spans="2:15" ht="12.75">
      <c r="B252" s="143">
        <f t="shared" si="59"/>
        <v>235</v>
      </c>
      <c r="C252" s="144">
        <v>41143</v>
      </c>
      <c r="D252" s="113"/>
      <c r="E252" s="112">
        <f>IF(D252&gt;0,AVERAGE(D$200:$D252),0)</f>
        <v>0</v>
      </c>
      <c r="F252" s="153">
        <f t="shared" si="55"/>
        <v>0</v>
      </c>
      <c r="G252" s="132">
        <f t="shared" si="56"/>
        <v>0</v>
      </c>
      <c r="H252" s="132">
        <f t="shared" si="57"/>
        <v>0</v>
      </c>
      <c r="I252" s="154">
        <f t="shared" si="58"/>
        <v>0</v>
      </c>
      <c r="J252" s="145">
        <f t="shared" si="47"/>
        <v>0</v>
      </c>
      <c r="K252" s="143" t="e">
        <f t="shared" si="48"/>
        <v>#DIV/0!</v>
      </c>
      <c r="L252" s="147" t="e">
        <f t="shared" si="49"/>
        <v>#DIV/0!</v>
      </c>
      <c r="M252" s="148"/>
      <c r="N252" s="149" t="e">
        <f t="shared" si="54"/>
        <v>#DIV/0!</v>
      </c>
      <c r="O252" s="112">
        <f>IF(D252&gt;0,AVERAGE(D$18:$D252),0)</f>
        <v>0</v>
      </c>
    </row>
    <row r="253" spans="2:15" ht="12.75">
      <c r="B253" s="143">
        <f t="shared" si="59"/>
        <v>236</v>
      </c>
      <c r="C253" s="144">
        <v>41144</v>
      </c>
      <c r="D253" s="113"/>
      <c r="E253" s="112">
        <f>IF(D253&gt;0,AVERAGE(D$200:$D253),0)</f>
        <v>0</v>
      </c>
      <c r="F253" s="153">
        <f t="shared" si="55"/>
        <v>0</v>
      </c>
      <c r="G253" s="132">
        <f t="shared" si="56"/>
        <v>0</v>
      </c>
      <c r="H253" s="132">
        <f t="shared" si="57"/>
        <v>0</v>
      </c>
      <c r="I253" s="154">
        <f t="shared" si="58"/>
        <v>0</v>
      </c>
      <c r="J253" s="145">
        <f t="shared" si="47"/>
        <v>0</v>
      </c>
      <c r="K253" s="143" t="e">
        <f t="shared" si="48"/>
        <v>#DIV/0!</v>
      </c>
      <c r="L253" s="147" t="e">
        <f t="shared" si="49"/>
        <v>#DIV/0!</v>
      </c>
      <c r="M253" s="148"/>
      <c r="N253" s="149" t="e">
        <f t="shared" si="54"/>
        <v>#DIV/0!</v>
      </c>
      <c r="O253" s="112">
        <f>IF(D253&gt;0,AVERAGE(D$18:$D253),0)</f>
        <v>0</v>
      </c>
    </row>
    <row r="254" spans="2:15" ht="12.75">
      <c r="B254" s="143">
        <f t="shared" si="59"/>
        <v>237</v>
      </c>
      <c r="C254" s="144">
        <v>41145</v>
      </c>
      <c r="D254" s="113"/>
      <c r="E254" s="112">
        <f>IF(D254&gt;0,AVERAGE(D$200:$D254),0)</f>
        <v>0</v>
      </c>
      <c r="F254" s="153">
        <f t="shared" si="55"/>
        <v>0</v>
      </c>
      <c r="G254" s="132">
        <f t="shared" si="56"/>
        <v>0</v>
      </c>
      <c r="H254" s="132">
        <f t="shared" si="57"/>
        <v>0</v>
      </c>
      <c r="I254" s="154">
        <f t="shared" si="58"/>
        <v>0</v>
      </c>
      <c r="J254" s="145">
        <f t="shared" si="47"/>
        <v>0</v>
      </c>
      <c r="K254" s="143" t="e">
        <f t="shared" si="48"/>
        <v>#DIV/0!</v>
      </c>
      <c r="L254" s="147" t="e">
        <f t="shared" si="49"/>
        <v>#DIV/0!</v>
      </c>
      <c r="M254" s="148"/>
      <c r="N254" s="149" t="e">
        <f t="shared" si="54"/>
        <v>#DIV/0!</v>
      </c>
      <c r="O254" s="112">
        <f>IF(D254&gt;0,AVERAGE(D$18:$D254),0)</f>
        <v>0</v>
      </c>
    </row>
    <row r="255" spans="2:15" ht="12.75">
      <c r="B255" s="143">
        <f t="shared" si="59"/>
        <v>238</v>
      </c>
      <c r="C255" s="144">
        <v>41146</v>
      </c>
      <c r="D255" s="113"/>
      <c r="E255" s="112">
        <f>IF(D255&gt;0,AVERAGE(D$200:$D255),0)</f>
        <v>0</v>
      </c>
      <c r="F255" s="153">
        <f t="shared" si="55"/>
        <v>0</v>
      </c>
      <c r="G255" s="132">
        <f t="shared" si="56"/>
        <v>0</v>
      </c>
      <c r="H255" s="132">
        <f t="shared" si="57"/>
        <v>0</v>
      </c>
      <c r="I255" s="154">
        <f t="shared" si="58"/>
        <v>0</v>
      </c>
      <c r="J255" s="145">
        <f t="shared" si="47"/>
        <v>0</v>
      </c>
      <c r="K255" s="143" t="e">
        <f t="shared" si="48"/>
        <v>#DIV/0!</v>
      </c>
      <c r="L255" s="147" t="e">
        <f t="shared" si="49"/>
        <v>#DIV/0!</v>
      </c>
      <c r="M255" s="148"/>
      <c r="N255" s="149" t="e">
        <f t="shared" si="54"/>
        <v>#DIV/0!</v>
      </c>
      <c r="O255" s="112">
        <f>IF(D255&gt;0,AVERAGE(D$18:$D255),0)</f>
        <v>0</v>
      </c>
    </row>
    <row r="256" spans="2:15" ht="12.75">
      <c r="B256" s="143">
        <f t="shared" si="59"/>
        <v>239</v>
      </c>
      <c r="C256" s="144">
        <v>41147</v>
      </c>
      <c r="D256" s="113"/>
      <c r="E256" s="112">
        <f>IF(D256&gt;0,AVERAGE(D$200:$D256),0)</f>
        <v>0</v>
      </c>
      <c r="F256" s="153">
        <f t="shared" si="55"/>
        <v>0</v>
      </c>
      <c r="G256" s="132">
        <f t="shared" si="56"/>
        <v>0</v>
      </c>
      <c r="H256" s="132">
        <f t="shared" si="57"/>
        <v>0</v>
      </c>
      <c r="I256" s="154">
        <f t="shared" si="58"/>
        <v>0</v>
      </c>
      <c r="J256" s="145">
        <f t="shared" si="47"/>
        <v>0</v>
      </c>
      <c r="K256" s="143" t="e">
        <f t="shared" si="48"/>
        <v>#DIV/0!</v>
      </c>
      <c r="L256" s="147" t="e">
        <f t="shared" si="49"/>
        <v>#DIV/0!</v>
      </c>
      <c r="M256" s="148"/>
      <c r="N256" s="149" t="e">
        <f t="shared" si="54"/>
        <v>#DIV/0!</v>
      </c>
      <c r="O256" s="112">
        <f>IF(D256&gt;0,AVERAGE(D$18:$D256),0)</f>
        <v>0</v>
      </c>
    </row>
    <row r="257" spans="2:15" ht="12.75">
      <c r="B257" s="143">
        <f t="shared" si="59"/>
        <v>240</v>
      </c>
      <c r="C257" s="144">
        <v>41148</v>
      </c>
      <c r="D257" s="113"/>
      <c r="E257" s="112">
        <f>IF(D257&gt;0,AVERAGE(D$200:$D257),0)</f>
        <v>0</v>
      </c>
      <c r="F257" s="153">
        <f t="shared" si="55"/>
        <v>0</v>
      </c>
      <c r="G257" s="132">
        <f t="shared" si="56"/>
        <v>0</v>
      </c>
      <c r="H257" s="132">
        <f t="shared" si="57"/>
        <v>0</v>
      </c>
      <c r="I257" s="154">
        <f t="shared" si="58"/>
        <v>0</v>
      </c>
      <c r="J257" s="145">
        <f t="shared" si="47"/>
        <v>0</v>
      </c>
      <c r="K257" s="143" t="e">
        <f t="shared" si="48"/>
        <v>#DIV/0!</v>
      </c>
      <c r="L257" s="147" t="e">
        <f t="shared" si="49"/>
        <v>#DIV/0!</v>
      </c>
      <c r="M257" s="148"/>
      <c r="N257" s="149" t="e">
        <f t="shared" si="54"/>
        <v>#DIV/0!</v>
      </c>
      <c r="O257" s="112">
        <f>IF(D257&gt;0,AVERAGE(D$18:$D257),0)</f>
        <v>0</v>
      </c>
    </row>
    <row r="258" spans="2:15" ht="12.75">
      <c r="B258" s="143">
        <f t="shared" si="59"/>
        <v>241</v>
      </c>
      <c r="C258" s="144">
        <v>41149</v>
      </c>
      <c r="D258" s="113"/>
      <c r="E258" s="112">
        <f>IF(D258&gt;0,AVERAGE(D$200:$D258),0)</f>
        <v>0</v>
      </c>
      <c r="F258" s="153">
        <f t="shared" si="55"/>
        <v>0</v>
      </c>
      <c r="G258" s="132">
        <f t="shared" si="56"/>
        <v>0</v>
      </c>
      <c r="H258" s="132">
        <f t="shared" si="57"/>
        <v>0</v>
      </c>
      <c r="I258" s="154">
        <f t="shared" si="58"/>
        <v>0</v>
      </c>
      <c r="J258" s="145">
        <f t="shared" si="47"/>
        <v>0</v>
      </c>
      <c r="K258" s="143" t="e">
        <f t="shared" si="48"/>
        <v>#DIV/0!</v>
      </c>
      <c r="L258" s="147" t="e">
        <f t="shared" si="49"/>
        <v>#DIV/0!</v>
      </c>
      <c r="M258" s="148"/>
      <c r="N258" s="149" t="e">
        <f t="shared" si="54"/>
        <v>#DIV/0!</v>
      </c>
      <c r="O258" s="112">
        <f>IF(D258&gt;0,AVERAGE(D$18:$D258),0)</f>
        <v>0</v>
      </c>
    </row>
    <row r="259" spans="2:15" ht="12.75">
      <c r="B259" s="143">
        <f t="shared" si="59"/>
        <v>242</v>
      </c>
      <c r="C259" s="144">
        <v>41150</v>
      </c>
      <c r="D259" s="113"/>
      <c r="E259" s="112">
        <f>IF(D259&gt;0,AVERAGE(D$200:$D259),0)</f>
        <v>0</v>
      </c>
      <c r="F259" s="153">
        <f t="shared" si="55"/>
        <v>0</v>
      </c>
      <c r="G259" s="132">
        <f t="shared" si="56"/>
        <v>0</v>
      </c>
      <c r="H259" s="132">
        <f t="shared" si="57"/>
        <v>0</v>
      </c>
      <c r="I259" s="154">
        <f t="shared" si="58"/>
        <v>0</v>
      </c>
      <c r="J259" s="145">
        <f aca="true" t="shared" si="60" ref="J259:J322">SUM(F259:I259)</f>
        <v>0</v>
      </c>
      <c r="K259" s="143" t="e">
        <f aca="true" t="shared" si="61" ref="K259:K322">+J259/(E259/1000)*100</f>
        <v>#DIV/0!</v>
      </c>
      <c r="L259" s="147" t="e">
        <f aca="true" t="shared" si="62" ref="L259:L322">+K259*366</f>
        <v>#DIV/0!</v>
      </c>
      <c r="M259" s="148"/>
      <c r="N259" s="149" t="e">
        <f t="shared" si="54"/>
        <v>#DIV/0!</v>
      </c>
      <c r="O259" s="112">
        <f>IF(D259&gt;0,AVERAGE(D$18:$D259),0)</f>
        <v>0</v>
      </c>
    </row>
    <row r="260" spans="2:15" ht="12.75">
      <c r="B260" s="143">
        <f t="shared" si="59"/>
        <v>243</v>
      </c>
      <c r="C260" s="144">
        <v>41151</v>
      </c>
      <c r="D260" s="113"/>
      <c r="E260" s="112">
        <f>IF(D260&gt;0,AVERAGE(D$200:$D260),0)</f>
        <v>0</v>
      </c>
      <c r="F260" s="153">
        <f t="shared" si="55"/>
        <v>0</v>
      </c>
      <c r="G260" s="132">
        <f t="shared" si="56"/>
        <v>0</v>
      </c>
      <c r="H260" s="132">
        <f t="shared" si="57"/>
        <v>0</v>
      </c>
      <c r="I260" s="154">
        <f t="shared" si="58"/>
        <v>0</v>
      </c>
      <c r="J260" s="145">
        <f t="shared" si="60"/>
        <v>0</v>
      </c>
      <c r="K260" s="143" t="e">
        <f t="shared" si="61"/>
        <v>#DIV/0!</v>
      </c>
      <c r="L260" s="147" t="e">
        <f t="shared" si="62"/>
        <v>#DIV/0!</v>
      </c>
      <c r="M260" s="148"/>
      <c r="N260" s="149" t="e">
        <f t="shared" si="54"/>
        <v>#DIV/0!</v>
      </c>
      <c r="O260" s="112">
        <f>IF(D260&gt;0,AVERAGE(D$18:$D260),0)</f>
        <v>0</v>
      </c>
    </row>
    <row r="261" spans="2:15" ht="12.75">
      <c r="B261" s="143">
        <f t="shared" si="59"/>
        <v>244</v>
      </c>
      <c r="C261" s="144">
        <v>41152</v>
      </c>
      <c r="D261" s="113"/>
      <c r="E261" s="112">
        <f>IF(D261&gt;0,AVERAGE(D$200:$D261),0)</f>
        <v>0</v>
      </c>
      <c r="F261" s="153">
        <f t="shared" si="55"/>
        <v>0</v>
      </c>
      <c r="G261" s="132">
        <f t="shared" si="56"/>
        <v>0</v>
      </c>
      <c r="H261" s="132">
        <f t="shared" si="57"/>
        <v>0</v>
      </c>
      <c r="I261" s="154">
        <f t="shared" si="58"/>
        <v>0</v>
      </c>
      <c r="J261" s="145">
        <f t="shared" si="60"/>
        <v>0</v>
      </c>
      <c r="K261" s="143" t="e">
        <f t="shared" si="61"/>
        <v>#DIV/0!</v>
      </c>
      <c r="L261" s="147" t="e">
        <f t="shared" si="62"/>
        <v>#DIV/0!</v>
      </c>
      <c r="M261" s="148"/>
      <c r="N261" s="149" t="e">
        <f t="shared" si="54"/>
        <v>#DIV/0!</v>
      </c>
      <c r="O261" s="112">
        <f>IF(D261&gt;0,AVERAGE(D$18:$D261),0)</f>
        <v>0</v>
      </c>
    </row>
    <row r="262" spans="2:15" ht="12.75">
      <c r="B262" s="143">
        <f t="shared" si="59"/>
        <v>245</v>
      </c>
      <c r="C262" s="144">
        <v>41153</v>
      </c>
      <c r="D262" s="113"/>
      <c r="E262" s="112">
        <f>IF(D262&gt;0,AVERAGE(D$200:$D262),0)</f>
        <v>0</v>
      </c>
      <c r="F262" s="153">
        <f>+$K$11/30</f>
        <v>0</v>
      </c>
      <c r="G262" s="132">
        <f>+$G$11/30</f>
        <v>0</v>
      </c>
      <c r="H262" s="132">
        <f>+$H$11/30+M262</f>
        <v>0</v>
      </c>
      <c r="I262" s="154">
        <f>+$I$11/30</f>
        <v>0</v>
      </c>
      <c r="J262" s="145">
        <f t="shared" si="60"/>
        <v>0</v>
      </c>
      <c r="K262" s="143" t="e">
        <f t="shared" si="61"/>
        <v>#DIV/0!</v>
      </c>
      <c r="L262" s="147" t="e">
        <f t="shared" si="62"/>
        <v>#DIV/0!</v>
      </c>
      <c r="M262" s="148"/>
      <c r="N262" s="149" t="e">
        <f t="shared" si="54"/>
        <v>#DIV/0!</v>
      </c>
      <c r="O262" s="112">
        <f>IF(D262&gt;0,AVERAGE(D$18:$D262),0)</f>
        <v>0</v>
      </c>
    </row>
    <row r="263" spans="2:15" ht="12.75">
      <c r="B263" s="143">
        <f t="shared" si="59"/>
        <v>246</v>
      </c>
      <c r="C263" s="144">
        <v>41154</v>
      </c>
      <c r="D263" s="113"/>
      <c r="E263" s="112">
        <f>IF(D263&gt;0,AVERAGE(D$200:$D263),0)</f>
        <v>0</v>
      </c>
      <c r="F263" s="153">
        <f aca="true" t="shared" si="63" ref="F263:F291">+$K$11/30</f>
        <v>0</v>
      </c>
      <c r="G263" s="132">
        <f aca="true" t="shared" si="64" ref="G263:G291">+$G$11/30</f>
        <v>0</v>
      </c>
      <c r="H263" s="132">
        <f aca="true" t="shared" si="65" ref="H263:H291">+$H$11/30+M263</f>
        <v>0</v>
      </c>
      <c r="I263" s="154">
        <f aca="true" t="shared" si="66" ref="I263:I291">+$I$11/30</f>
        <v>0</v>
      </c>
      <c r="J263" s="145">
        <f t="shared" si="60"/>
        <v>0</v>
      </c>
      <c r="K263" s="143" t="e">
        <f t="shared" si="61"/>
        <v>#DIV/0!</v>
      </c>
      <c r="L263" s="147" t="e">
        <f t="shared" si="62"/>
        <v>#DIV/0!</v>
      </c>
      <c r="M263" s="148"/>
      <c r="N263" s="149" t="e">
        <f t="shared" si="54"/>
        <v>#DIV/0!</v>
      </c>
      <c r="O263" s="112">
        <f>IF(D263&gt;0,AVERAGE(D$18:$D263),0)</f>
        <v>0</v>
      </c>
    </row>
    <row r="264" spans="2:15" ht="12.75">
      <c r="B264" s="143">
        <f t="shared" si="59"/>
        <v>247</v>
      </c>
      <c r="C264" s="144">
        <v>41155</v>
      </c>
      <c r="D264" s="113"/>
      <c r="E264" s="112">
        <f>IF(D264&gt;0,AVERAGE(D$200:$D264),0)</f>
        <v>0</v>
      </c>
      <c r="F264" s="153">
        <f t="shared" si="63"/>
        <v>0</v>
      </c>
      <c r="G264" s="132">
        <f t="shared" si="64"/>
        <v>0</v>
      </c>
      <c r="H264" s="132">
        <f t="shared" si="65"/>
        <v>0</v>
      </c>
      <c r="I264" s="154">
        <f t="shared" si="66"/>
        <v>0</v>
      </c>
      <c r="J264" s="145">
        <f t="shared" si="60"/>
        <v>0</v>
      </c>
      <c r="K264" s="143" t="e">
        <f t="shared" si="61"/>
        <v>#DIV/0!</v>
      </c>
      <c r="L264" s="147" t="e">
        <f t="shared" si="62"/>
        <v>#DIV/0!</v>
      </c>
      <c r="M264" s="148"/>
      <c r="N264" s="149" t="e">
        <f t="shared" si="54"/>
        <v>#DIV/0!</v>
      </c>
      <c r="O264" s="112">
        <f>IF(D264&gt;0,AVERAGE(D$18:$D264),0)</f>
        <v>0</v>
      </c>
    </row>
    <row r="265" spans="2:15" ht="12.75">
      <c r="B265" s="143">
        <f t="shared" si="59"/>
        <v>248</v>
      </c>
      <c r="C265" s="144">
        <v>41156</v>
      </c>
      <c r="D265" s="113"/>
      <c r="E265" s="112">
        <f>IF(D265&gt;0,AVERAGE(D$200:$D265),0)</f>
        <v>0</v>
      </c>
      <c r="F265" s="153">
        <f t="shared" si="63"/>
        <v>0</v>
      </c>
      <c r="G265" s="132">
        <f t="shared" si="64"/>
        <v>0</v>
      </c>
      <c r="H265" s="132">
        <f t="shared" si="65"/>
        <v>0</v>
      </c>
      <c r="I265" s="154">
        <f t="shared" si="66"/>
        <v>0</v>
      </c>
      <c r="J265" s="145">
        <f t="shared" si="60"/>
        <v>0</v>
      </c>
      <c r="K265" s="143" t="e">
        <f t="shared" si="61"/>
        <v>#DIV/0!</v>
      </c>
      <c r="L265" s="147" t="e">
        <f t="shared" si="62"/>
        <v>#DIV/0!</v>
      </c>
      <c r="M265" s="148"/>
      <c r="N265" s="149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3">
        <f t="shared" si="59"/>
        <v>249</v>
      </c>
      <c r="C266" s="144">
        <v>41157</v>
      </c>
      <c r="D266" s="113"/>
      <c r="E266" s="112">
        <f>IF(D266&gt;0,AVERAGE(D$200:$D266),0)</f>
        <v>0</v>
      </c>
      <c r="F266" s="153">
        <f t="shared" si="63"/>
        <v>0</v>
      </c>
      <c r="G266" s="132">
        <f t="shared" si="64"/>
        <v>0</v>
      </c>
      <c r="H266" s="132">
        <f t="shared" si="65"/>
        <v>0</v>
      </c>
      <c r="I266" s="154">
        <f t="shared" si="66"/>
        <v>0</v>
      </c>
      <c r="J266" s="145">
        <f t="shared" si="60"/>
        <v>0</v>
      </c>
      <c r="K266" s="143" t="e">
        <f t="shared" si="61"/>
        <v>#DIV/0!</v>
      </c>
      <c r="L266" s="147" t="e">
        <f t="shared" si="62"/>
        <v>#DIV/0!</v>
      </c>
      <c r="M266" s="148"/>
      <c r="N266" s="149" t="e">
        <f t="shared" si="67"/>
        <v>#DIV/0!</v>
      </c>
      <c r="O266" s="112">
        <f>IF(D266&gt;0,AVERAGE(D$18:$D266),0)</f>
        <v>0</v>
      </c>
    </row>
    <row r="267" spans="2:15" ht="12.75">
      <c r="B267" s="143">
        <f t="shared" si="59"/>
        <v>250</v>
      </c>
      <c r="C267" s="144">
        <v>41158</v>
      </c>
      <c r="D267" s="113"/>
      <c r="E267" s="112">
        <f>IF(D267&gt;0,AVERAGE(D$200:$D267),0)</f>
        <v>0</v>
      </c>
      <c r="F267" s="153">
        <f t="shared" si="63"/>
        <v>0</v>
      </c>
      <c r="G267" s="132">
        <f t="shared" si="64"/>
        <v>0</v>
      </c>
      <c r="H267" s="132">
        <f t="shared" si="65"/>
        <v>0</v>
      </c>
      <c r="I267" s="154">
        <f t="shared" si="66"/>
        <v>0</v>
      </c>
      <c r="J267" s="145">
        <f t="shared" si="60"/>
        <v>0</v>
      </c>
      <c r="K267" s="143" t="e">
        <f t="shared" si="61"/>
        <v>#DIV/0!</v>
      </c>
      <c r="L267" s="147" t="e">
        <f t="shared" si="62"/>
        <v>#DIV/0!</v>
      </c>
      <c r="M267" s="148"/>
      <c r="N267" s="149" t="e">
        <f t="shared" si="67"/>
        <v>#DIV/0!</v>
      </c>
      <c r="O267" s="112">
        <f>IF(D267&gt;0,AVERAGE(D$18:$D267),0)</f>
        <v>0</v>
      </c>
    </row>
    <row r="268" spans="2:15" ht="12.75">
      <c r="B268" s="143">
        <f t="shared" si="59"/>
        <v>251</v>
      </c>
      <c r="C268" s="144">
        <v>41159</v>
      </c>
      <c r="D268" s="113"/>
      <c r="E268" s="112">
        <f>IF(D268&gt;0,AVERAGE(D$200:$D268),0)</f>
        <v>0</v>
      </c>
      <c r="F268" s="153">
        <f t="shared" si="63"/>
        <v>0</v>
      </c>
      <c r="G268" s="132">
        <f t="shared" si="64"/>
        <v>0</v>
      </c>
      <c r="H268" s="132">
        <f t="shared" si="65"/>
        <v>0</v>
      </c>
      <c r="I268" s="154">
        <f t="shared" si="66"/>
        <v>0</v>
      </c>
      <c r="J268" s="145">
        <f t="shared" si="60"/>
        <v>0</v>
      </c>
      <c r="K268" s="143" t="e">
        <f t="shared" si="61"/>
        <v>#DIV/0!</v>
      </c>
      <c r="L268" s="147" t="e">
        <f t="shared" si="62"/>
        <v>#DIV/0!</v>
      </c>
      <c r="M268" s="148"/>
      <c r="N268" s="149" t="e">
        <f t="shared" si="67"/>
        <v>#DIV/0!</v>
      </c>
      <c r="O268" s="112">
        <f>IF(D268&gt;0,AVERAGE(D$18:$D268),0)</f>
        <v>0</v>
      </c>
    </row>
    <row r="269" spans="2:15" ht="12.75">
      <c r="B269" s="143">
        <f t="shared" si="59"/>
        <v>252</v>
      </c>
      <c r="C269" s="144">
        <v>41160</v>
      </c>
      <c r="D269" s="113"/>
      <c r="E269" s="112">
        <f>IF(D269&gt;0,AVERAGE(D$200:$D269),0)</f>
        <v>0</v>
      </c>
      <c r="F269" s="153">
        <f t="shared" si="63"/>
        <v>0</v>
      </c>
      <c r="G269" s="132">
        <f t="shared" si="64"/>
        <v>0</v>
      </c>
      <c r="H269" s="132">
        <f t="shared" si="65"/>
        <v>0</v>
      </c>
      <c r="I269" s="154">
        <f t="shared" si="66"/>
        <v>0</v>
      </c>
      <c r="J269" s="145">
        <f t="shared" si="60"/>
        <v>0</v>
      </c>
      <c r="K269" s="143" t="e">
        <f t="shared" si="61"/>
        <v>#DIV/0!</v>
      </c>
      <c r="L269" s="147" t="e">
        <f t="shared" si="62"/>
        <v>#DIV/0!</v>
      </c>
      <c r="M269" s="148"/>
      <c r="N269" s="149" t="e">
        <f t="shared" si="67"/>
        <v>#DIV/0!</v>
      </c>
      <c r="O269" s="112">
        <f>IF(D269&gt;0,AVERAGE(D$18:$D269),0)</f>
        <v>0</v>
      </c>
    </row>
    <row r="270" spans="2:15" ht="12.75">
      <c r="B270" s="143">
        <f t="shared" si="59"/>
        <v>253</v>
      </c>
      <c r="C270" s="144">
        <v>41161</v>
      </c>
      <c r="D270" s="113"/>
      <c r="E270" s="112">
        <f>IF(D270&gt;0,AVERAGE(D$200:$D270),0)</f>
        <v>0</v>
      </c>
      <c r="F270" s="153">
        <f t="shared" si="63"/>
        <v>0</v>
      </c>
      <c r="G270" s="132">
        <f t="shared" si="64"/>
        <v>0</v>
      </c>
      <c r="H270" s="132">
        <f t="shared" si="65"/>
        <v>0</v>
      </c>
      <c r="I270" s="154">
        <f t="shared" si="66"/>
        <v>0</v>
      </c>
      <c r="J270" s="145">
        <f t="shared" si="60"/>
        <v>0</v>
      </c>
      <c r="K270" s="143" t="e">
        <f t="shared" si="61"/>
        <v>#DIV/0!</v>
      </c>
      <c r="L270" s="147" t="e">
        <f t="shared" si="62"/>
        <v>#DIV/0!</v>
      </c>
      <c r="M270" s="148"/>
      <c r="N270" s="149" t="e">
        <f t="shared" si="67"/>
        <v>#DIV/0!</v>
      </c>
      <c r="O270" s="112">
        <f>IF(D270&gt;0,AVERAGE(D$18:$D270),0)</f>
        <v>0</v>
      </c>
    </row>
    <row r="271" spans="2:15" ht="12.75">
      <c r="B271" s="143">
        <f t="shared" si="59"/>
        <v>254</v>
      </c>
      <c r="C271" s="144">
        <v>41162</v>
      </c>
      <c r="D271" s="113"/>
      <c r="E271" s="112">
        <f>IF(D271&gt;0,AVERAGE(D$200:$D271),0)</f>
        <v>0</v>
      </c>
      <c r="F271" s="153">
        <f t="shared" si="63"/>
        <v>0</v>
      </c>
      <c r="G271" s="132">
        <f t="shared" si="64"/>
        <v>0</v>
      </c>
      <c r="H271" s="132">
        <f t="shared" si="65"/>
        <v>0</v>
      </c>
      <c r="I271" s="154">
        <f t="shared" si="66"/>
        <v>0</v>
      </c>
      <c r="J271" s="145">
        <f t="shared" si="60"/>
        <v>0</v>
      </c>
      <c r="K271" s="143" t="e">
        <f t="shared" si="61"/>
        <v>#DIV/0!</v>
      </c>
      <c r="L271" s="147" t="e">
        <f t="shared" si="62"/>
        <v>#DIV/0!</v>
      </c>
      <c r="M271" s="148"/>
      <c r="N271" s="149" t="e">
        <f t="shared" si="67"/>
        <v>#DIV/0!</v>
      </c>
      <c r="O271" s="112">
        <f>IF(D271&gt;0,AVERAGE(D$18:$D271),0)</f>
        <v>0</v>
      </c>
    </row>
    <row r="272" spans="2:15" ht="12.75">
      <c r="B272" s="143">
        <f t="shared" si="59"/>
        <v>255</v>
      </c>
      <c r="C272" s="144">
        <v>41163</v>
      </c>
      <c r="D272" s="113"/>
      <c r="E272" s="112">
        <f>IF(D272&gt;0,AVERAGE(D$200:$D272),0)</f>
        <v>0</v>
      </c>
      <c r="F272" s="153">
        <f t="shared" si="63"/>
        <v>0</v>
      </c>
      <c r="G272" s="132">
        <f t="shared" si="64"/>
        <v>0</v>
      </c>
      <c r="H272" s="132">
        <f t="shared" si="65"/>
        <v>0</v>
      </c>
      <c r="I272" s="154">
        <f t="shared" si="66"/>
        <v>0</v>
      </c>
      <c r="J272" s="145">
        <f t="shared" si="60"/>
        <v>0</v>
      </c>
      <c r="K272" s="143" t="e">
        <f t="shared" si="61"/>
        <v>#DIV/0!</v>
      </c>
      <c r="L272" s="147" t="e">
        <f t="shared" si="62"/>
        <v>#DIV/0!</v>
      </c>
      <c r="M272" s="148"/>
      <c r="N272" s="149" t="e">
        <f t="shared" si="67"/>
        <v>#DIV/0!</v>
      </c>
      <c r="O272" s="112">
        <f>IF(D272&gt;0,AVERAGE(D$18:$D272),0)</f>
        <v>0</v>
      </c>
    </row>
    <row r="273" spans="2:15" ht="12.75">
      <c r="B273" s="143">
        <f t="shared" si="59"/>
        <v>256</v>
      </c>
      <c r="C273" s="144">
        <v>41164</v>
      </c>
      <c r="D273" s="113"/>
      <c r="E273" s="112">
        <f>IF(D273&gt;0,AVERAGE(D$200:$D273),0)</f>
        <v>0</v>
      </c>
      <c r="F273" s="153">
        <f t="shared" si="63"/>
        <v>0</v>
      </c>
      <c r="G273" s="132">
        <f t="shared" si="64"/>
        <v>0</v>
      </c>
      <c r="H273" s="132">
        <f t="shared" si="65"/>
        <v>0</v>
      </c>
      <c r="I273" s="154">
        <f t="shared" si="66"/>
        <v>0</v>
      </c>
      <c r="J273" s="145">
        <f t="shared" si="60"/>
        <v>0</v>
      </c>
      <c r="K273" s="143" t="e">
        <f t="shared" si="61"/>
        <v>#DIV/0!</v>
      </c>
      <c r="L273" s="147" t="e">
        <f t="shared" si="62"/>
        <v>#DIV/0!</v>
      </c>
      <c r="M273" s="148"/>
      <c r="N273" s="149" t="e">
        <f t="shared" si="67"/>
        <v>#DIV/0!</v>
      </c>
      <c r="O273" s="112">
        <f>IF(D273&gt;0,AVERAGE(D$18:$D273),0)</f>
        <v>0</v>
      </c>
    </row>
    <row r="274" spans="2:15" ht="12.75">
      <c r="B274" s="143">
        <f t="shared" si="59"/>
        <v>257</v>
      </c>
      <c r="C274" s="144">
        <v>41165</v>
      </c>
      <c r="D274" s="113"/>
      <c r="E274" s="112">
        <f>IF(D274&gt;0,AVERAGE(D$200:$D274),0)</f>
        <v>0</v>
      </c>
      <c r="F274" s="153">
        <f t="shared" si="63"/>
        <v>0</v>
      </c>
      <c r="G274" s="132">
        <f t="shared" si="64"/>
        <v>0</v>
      </c>
      <c r="H274" s="132">
        <f t="shared" si="65"/>
        <v>0</v>
      </c>
      <c r="I274" s="154">
        <f t="shared" si="66"/>
        <v>0</v>
      </c>
      <c r="J274" s="145">
        <f t="shared" si="60"/>
        <v>0</v>
      </c>
      <c r="K274" s="143" t="e">
        <f t="shared" si="61"/>
        <v>#DIV/0!</v>
      </c>
      <c r="L274" s="147" t="e">
        <f t="shared" si="62"/>
        <v>#DIV/0!</v>
      </c>
      <c r="M274" s="148"/>
      <c r="N274" s="149" t="e">
        <f t="shared" si="67"/>
        <v>#DIV/0!</v>
      </c>
      <c r="O274" s="112">
        <f>IF(D274&gt;0,AVERAGE(D$18:$D274),0)</f>
        <v>0</v>
      </c>
    </row>
    <row r="275" spans="2:15" ht="12.75">
      <c r="B275" s="143">
        <f t="shared" si="59"/>
        <v>258</v>
      </c>
      <c r="C275" s="144">
        <v>41166</v>
      </c>
      <c r="D275" s="113"/>
      <c r="E275" s="112">
        <f>IF(D275&gt;0,AVERAGE(D$200:$D275),0)</f>
        <v>0</v>
      </c>
      <c r="F275" s="153">
        <f t="shared" si="63"/>
        <v>0</v>
      </c>
      <c r="G275" s="132">
        <f t="shared" si="64"/>
        <v>0</v>
      </c>
      <c r="H275" s="132">
        <f t="shared" si="65"/>
        <v>0</v>
      </c>
      <c r="I275" s="154">
        <f t="shared" si="66"/>
        <v>0</v>
      </c>
      <c r="J275" s="145">
        <f t="shared" si="60"/>
        <v>0</v>
      </c>
      <c r="K275" s="143" t="e">
        <f t="shared" si="61"/>
        <v>#DIV/0!</v>
      </c>
      <c r="L275" s="147" t="e">
        <f t="shared" si="62"/>
        <v>#DIV/0!</v>
      </c>
      <c r="M275" s="148"/>
      <c r="N275" s="149" t="e">
        <f t="shared" si="67"/>
        <v>#DIV/0!</v>
      </c>
      <c r="O275" s="112">
        <f>IF(D275&gt;0,AVERAGE(D$18:$D275),0)</f>
        <v>0</v>
      </c>
    </row>
    <row r="276" spans="2:15" ht="12.75">
      <c r="B276" s="143">
        <f t="shared" si="59"/>
        <v>259</v>
      </c>
      <c r="C276" s="144">
        <v>41167</v>
      </c>
      <c r="D276" s="113"/>
      <c r="E276" s="112">
        <f>IF(D276&gt;0,AVERAGE(D$200:$D276),0)</f>
        <v>0</v>
      </c>
      <c r="F276" s="153">
        <f t="shared" si="63"/>
        <v>0</v>
      </c>
      <c r="G276" s="132">
        <f t="shared" si="64"/>
        <v>0</v>
      </c>
      <c r="H276" s="132">
        <f t="shared" si="65"/>
        <v>0</v>
      </c>
      <c r="I276" s="154">
        <f t="shared" si="66"/>
        <v>0</v>
      </c>
      <c r="J276" s="145">
        <f t="shared" si="60"/>
        <v>0</v>
      </c>
      <c r="K276" s="143" t="e">
        <f t="shared" si="61"/>
        <v>#DIV/0!</v>
      </c>
      <c r="L276" s="147" t="e">
        <f t="shared" si="62"/>
        <v>#DIV/0!</v>
      </c>
      <c r="M276" s="148"/>
      <c r="N276" s="149" t="e">
        <f t="shared" si="67"/>
        <v>#DIV/0!</v>
      </c>
      <c r="O276" s="112">
        <f>IF(D276&gt;0,AVERAGE(D$18:$D276),0)</f>
        <v>0</v>
      </c>
    </row>
    <row r="277" spans="2:15" ht="12.75">
      <c r="B277" s="143">
        <f t="shared" si="59"/>
        <v>260</v>
      </c>
      <c r="C277" s="144">
        <v>41168</v>
      </c>
      <c r="D277" s="113"/>
      <c r="E277" s="112">
        <f>IF(D277&gt;0,AVERAGE(D$200:$D277),0)</f>
        <v>0</v>
      </c>
      <c r="F277" s="153">
        <f t="shared" si="63"/>
        <v>0</v>
      </c>
      <c r="G277" s="132">
        <f t="shared" si="64"/>
        <v>0</v>
      </c>
      <c r="H277" s="132">
        <f t="shared" si="65"/>
        <v>0</v>
      </c>
      <c r="I277" s="154">
        <f t="shared" si="66"/>
        <v>0</v>
      </c>
      <c r="J277" s="145">
        <f t="shared" si="60"/>
        <v>0</v>
      </c>
      <c r="K277" s="143" t="e">
        <f t="shared" si="61"/>
        <v>#DIV/0!</v>
      </c>
      <c r="L277" s="147" t="e">
        <f t="shared" si="62"/>
        <v>#DIV/0!</v>
      </c>
      <c r="M277" s="148"/>
      <c r="N277" s="149" t="e">
        <f t="shared" si="67"/>
        <v>#DIV/0!</v>
      </c>
      <c r="O277" s="112">
        <f>IF(D277&gt;0,AVERAGE(D$18:$D277),0)</f>
        <v>0</v>
      </c>
    </row>
    <row r="278" spans="2:15" ht="12.75">
      <c r="B278" s="143">
        <f t="shared" si="59"/>
        <v>261</v>
      </c>
      <c r="C278" s="144">
        <v>41169</v>
      </c>
      <c r="D278" s="113"/>
      <c r="E278" s="112">
        <f>IF(D278&gt;0,AVERAGE(D$200:$D278),0)</f>
        <v>0</v>
      </c>
      <c r="F278" s="153">
        <f t="shared" si="63"/>
        <v>0</v>
      </c>
      <c r="G278" s="132">
        <f t="shared" si="64"/>
        <v>0</v>
      </c>
      <c r="H278" s="132">
        <f t="shared" si="65"/>
        <v>0</v>
      </c>
      <c r="I278" s="154">
        <f t="shared" si="66"/>
        <v>0</v>
      </c>
      <c r="J278" s="145">
        <f t="shared" si="60"/>
        <v>0</v>
      </c>
      <c r="K278" s="143" t="e">
        <f t="shared" si="61"/>
        <v>#DIV/0!</v>
      </c>
      <c r="L278" s="147" t="e">
        <f t="shared" si="62"/>
        <v>#DIV/0!</v>
      </c>
      <c r="M278" s="148"/>
      <c r="N278" s="149" t="e">
        <f t="shared" si="67"/>
        <v>#DIV/0!</v>
      </c>
      <c r="O278" s="112">
        <f>IF(D278&gt;0,AVERAGE(D$18:$D278),0)</f>
        <v>0</v>
      </c>
    </row>
    <row r="279" spans="2:15" ht="12.75">
      <c r="B279" s="143">
        <f t="shared" si="59"/>
        <v>262</v>
      </c>
      <c r="C279" s="144">
        <v>41170</v>
      </c>
      <c r="D279" s="113"/>
      <c r="E279" s="112">
        <f>IF(D279&gt;0,AVERAGE(D$200:$D279),0)</f>
        <v>0</v>
      </c>
      <c r="F279" s="153">
        <f t="shared" si="63"/>
        <v>0</v>
      </c>
      <c r="G279" s="132">
        <f t="shared" si="64"/>
        <v>0</v>
      </c>
      <c r="H279" s="132">
        <f t="shared" si="65"/>
        <v>0</v>
      </c>
      <c r="I279" s="154">
        <f t="shared" si="66"/>
        <v>0</v>
      </c>
      <c r="J279" s="145">
        <f t="shared" si="60"/>
        <v>0</v>
      </c>
      <c r="K279" s="143" t="e">
        <f t="shared" si="61"/>
        <v>#DIV/0!</v>
      </c>
      <c r="L279" s="147" t="e">
        <f t="shared" si="62"/>
        <v>#DIV/0!</v>
      </c>
      <c r="M279" s="148"/>
      <c r="N279" s="149" t="e">
        <f t="shared" si="67"/>
        <v>#DIV/0!</v>
      </c>
      <c r="O279" s="112">
        <f>IF(D279&gt;0,AVERAGE(D$18:$D279),0)</f>
        <v>0</v>
      </c>
    </row>
    <row r="280" spans="2:15" ht="12.75">
      <c r="B280" s="143">
        <f t="shared" si="59"/>
        <v>263</v>
      </c>
      <c r="C280" s="144">
        <v>41171</v>
      </c>
      <c r="D280" s="113"/>
      <c r="E280" s="112">
        <f>IF(D280&gt;0,AVERAGE(D$200:$D280),0)</f>
        <v>0</v>
      </c>
      <c r="F280" s="153">
        <f t="shared" si="63"/>
        <v>0</v>
      </c>
      <c r="G280" s="132">
        <f t="shared" si="64"/>
        <v>0</v>
      </c>
      <c r="H280" s="132">
        <f t="shared" si="65"/>
        <v>0</v>
      </c>
      <c r="I280" s="154">
        <f t="shared" si="66"/>
        <v>0</v>
      </c>
      <c r="J280" s="145">
        <f t="shared" si="60"/>
        <v>0</v>
      </c>
      <c r="K280" s="143" t="e">
        <f t="shared" si="61"/>
        <v>#DIV/0!</v>
      </c>
      <c r="L280" s="147" t="e">
        <f t="shared" si="62"/>
        <v>#DIV/0!</v>
      </c>
      <c r="M280" s="148"/>
      <c r="N280" s="149" t="e">
        <f t="shared" si="67"/>
        <v>#DIV/0!</v>
      </c>
      <c r="O280" s="112">
        <f>IF(D280&gt;0,AVERAGE(D$18:$D280),0)</f>
        <v>0</v>
      </c>
    </row>
    <row r="281" spans="2:15" ht="12.75">
      <c r="B281" s="143">
        <f t="shared" si="59"/>
        <v>264</v>
      </c>
      <c r="C281" s="144">
        <v>41172</v>
      </c>
      <c r="D281" s="113"/>
      <c r="E281" s="112">
        <f>IF(D281&gt;0,AVERAGE(D$200:$D281),0)</f>
        <v>0</v>
      </c>
      <c r="F281" s="153">
        <f t="shared" si="63"/>
        <v>0</v>
      </c>
      <c r="G281" s="132">
        <f t="shared" si="64"/>
        <v>0</v>
      </c>
      <c r="H281" s="132">
        <f t="shared" si="65"/>
        <v>0</v>
      </c>
      <c r="I281" s="154">
        <f t="shared" si="66"/>
        <v>0</v>
      </c>
      <c r="J281" s="145">
        <f t="shared" si="60"/>
        <v>0</v>
      </c>
      <c r="K281" s="143" t="e">
        <f t="shared" si="61"/>
        <v>#DIV/0!</v>
      </c>
      <c r="L281" s="147" t="e">
        <f t="shared" si="62"/>
        <v>#DIV/0!</v>
      </c>
      <c r="M281" s="148"/>
      <c r="N281" s="149" t="e">
        <f t="shared" si="67"/>
        <v>#DIV/0!</v>
      </c>
      <c r="O281" s="112">
        <f>IF(D281&gt;0,AVERAGE(D$18:$D281),0)</f>
        <v>0</v>
      </c>
    </row>
    <row r="282" spans="2:15" ht="12.75">
      <c r="B282" s="143">
        <f t="shared" si="59"/>
        <v>265</v>
      </c>
      <c r="C282" s="144">
        <v>41173</v>
      </c>
      <c r="D282" s="113"/>
      <c r="E282" s="112">
        <f>IF(D282&gt;0,AVERAGE(D$200:$D282),0)</f>
        <v>0</v>
      </c>
      <c r="F282" s="153">
        <f t="shared" si="63"/>
        <v>0</v>
      </c>
      <c r="G282" s="132">
        <f t="shared" si="64"/>
        <v>0</v>
      </c>
      <c r="H282" s="132">
        <f t="shared" si="65"/>
        <v>0</v>
      </c>
      <c r="I282" s="154">
        <f t="shared" si="66"/>
        <v>0</v>
      </c>
      <c r="J282" s="145">
        <f t="shared" si="60"/>
        <v>0</v>
      </c>
      <c r="K282" s="143" t="e">
        <f t="shared" si="61"/>
        <v>#DIV/0!</v>
      </c>
      <c r="L282" s="147" t="e">
        <f t="shared" si="62"/>
        <v>#DIV/0!</v>
      </c>
      <c r="M282" s="148"/>
      <c r="N282" s="149" t="e">
        <f t="shared" si="67"/>
        <v>#DIV/0!</v>
      </c>
      <c r="O282" s="112">
        <f>IF(D282&gt;0,AVERAGE(D$18:$D282),0)</f>
        <v>0</v>
      </c>
    </row>
    <row r="283" spans="2:15" ht="12.75">
      <c r="B283" s="143">
        <f t="shared" si="59"/>
        <v>266</v>
      </c>
      <c r="C283" s="144">
        <v>41174</v>
      </c>
      <c r="D283" s="113"/>
      <c r="E283" s="112">
        <f>IF(D283&gt;0,AVERAGE(D$200:$D283),0)</f>
        <v>0</v>
      </c>
      <c r="F283" s="153">
        <f t="shared" si="63"/>
        <v>0</v>
      </c>
      <c r="G283" s="132">
        <f t="shared" si="64"/>
        <v>0</v>
      </c>
      <c r="H283" s="132">
        <f t="shared" si="65"/>
        <v>0</v>
      </c>
      <c r="I283" s="154">
        <f t="shared" si="66"/>
        <v>0</v>
      </c>
      <c r="J283" s="145">
        <f t="shared" si="60"/>
        <v>0</v>
      </c>
      <c r="K283" s="143" t="e">
        <f t="shared" si="61"/>
        <v>#DIV/0!</v>
      </c>
      <c r="L283" s="147" t="e">
        <f t="shared" si="62"/>
        <v>#DIV/0!</v>
      </c>
      <c r="M283" s="148"/>
      <c r="N283" s="149" t="e">
        <f t="shared" si="67"/>
        <v>#DIV/0!</v>
      </c>
      <c r="O283" s="112">
        <f>IF(D283&gt;0,AVERAGE(D$18:$D283),0)</f>
        <v>0</v>
      </c>
    </row>
    <row r="284" spans="2:15" ht="12.75">
      <c r="B284" s="143">
        <f t="shared" si="59"/>
        <v>267</v>
      </c>
      <c r="C284" s="144">
        <v>41175</v>
      </c>
      <c r="D284" s="113"/>
      <c r="E284" s="112">
        <f>IF(D284&gt;0,AVERAGE(D$200:$D284),0)</f>
        <v>0</v>
      </c>
      <c r="F284" s="153">
        <f t="shared" si="63"/>
        <v>0</v>
      </c>
      <c r="G284" s="132">
        <f t="shared" si="64"/>
        <v>0</v>
      </c>
      <c r="H284" s="132">
        <f t="shared" si="65"/>
        <v>0</v>
      </c>
      <c r="I284" s="154">
        <f t="shared" si="66"/>
        <v>0</v>
      </c>
      <c r="J284" s="145">
        <f t="shared" si="60"/>
        <v>0</v>
      </c>
      <c r="K284" s="143" t="e">
        <f t="shared" si="61"/>
        <v>#DIV/0!</v>
      </c>
      <c r="L284" s="147" t="e">
        <f t="shared" si="62"/>
        <v>#DIV/0!</v>
      </c>
      <c r="M284" s="148"/>
      <c r="N284" s="149" t="e">
        <f t="shared" si="67"/>
        <v>#DIV/0!</v>
      </c>
      <c r="O284" s="112">
        <f>IF(D284&gt;0,AVERAGE(D$18:$D284),0)</f>
        <v>0</v>
      </c>
    </row>
    <row r="285" spans="2:15" ht="12.75">
      <c r="B285" s="143">
        <f t="shared" si="59"/>
        <v>268</v>
      </c>
      <c r="C285" s="144">
        <v>41176</v>
      </c>
      <c r="D285" s="113"/>
      <c r="E285" s="112">
        <f>IF(D285&gt;0,AVERAGE(D$200:$D285),0)</f>
        <v>0</v>
      </c>
      <c r="F285" s="153">
        <f t="shared" si="63"/>
        <v>0</v>
      </c>
      <c r="G285" s="132">
        <f t="shared" si="64"/>
        <v>0</v>
      </c>
      <c r="H285" s="132">
        <f t="shared" si="65"/>
        <v>0</v>
      </c>
      <c r="I285" s="154">
        <f t="shared" si="66"/>
        <v>0</v>
      </c>
      <c r="J285" s="145">
        <f t="shared" si="60"/>
        <v>0</v>
      </c>
      <c r="K285" s="143" t="e">
        <f t="shared" si="61"/>
        <v>#DIV/0!</v>
      </c>
      <c r="L285" s="147" t="e">
        <f t="shared" si="62"/>
        <v>#DIV/0!</v>
      </c>
      <c r="M285" s="148"/>
      <c r="N285" s="149" t="e">
        <f t="shared" si="67"/>
        <v>#DIV/0!</v>
      </c>
      <c r="O285" s="112">
        <f>IF(D285&gt;0,AVERAGE(D$18:$D285),0)</f>
        <v>0</v>
      </c>
    </row>
    <row r="286" spans="2:15" ht="12.75">
      <c r="B286" s="143">
        <f t="shared" si="59"/>
        <v>269</v>
      </c>
      <c r="C286" s="144">
        <v>41177</v>
      </c>
      <c r="D286" s="113"/>
      <c r="E286" s="112">
        <f>IF(D286&gt;0,AVERAGE(D$200:$D286),0)</f>
        <v>0</v>
      </c>
      <c r="F286" s="153">
        <f t="shared" si="63"/>
        <v>0</v>
      </c>
      <c r="G286" s="132">
        <f t="shared" si="64"/>
        <v>0</v>
      </c>
      <c r="H286" s="132">
        <f t="shared" si="65"/>
        <v>0</v>
      </c>
      <c r="I286" s="154">
        <f t="shared" si="66"/>
        <v>0</v>
      </c>
      <c r="J286" s="145">
        <f t="shared" si="60"/>
        <v>0</v>
      </c>
      <c r="K286" s="143" t="e">
        <f t="shared" si="61"/>
        <v>#DIV/0!</v>
      </c>
      <c r="L286" s="147" t="e">
        <f t="shared" si="62"/>
        <v>#DIV/0!</v>
      </c>
      <c r="M286" s="148"/>
      <c r="N286" s="149" t="e">
        <f t="shared" si="67"/>
        <v>#DIV/0!</v>
      </c>
      <c r="O286" s="112">
        <f>IF(D286&gt;0,AVERAGE(D$18:$D286),0)</f>
        <v>0</v>
      </c>
    </row>
    <row r="287" spans="2:15" ht="12.75">
      <c r="B287" s="143">
        <f t="shared" si="59"/>
        <v>270</v>
      </c>
      <c r="C287" s="144">
        <v>41178</v>
      </c>
      <c r="D287" s="113"/>
      <c r="E287" s="112">
        <f>IF(D287&gt;0,AVERAGE(D$200:$D287),0)</f>
        <v>0</v>
      </c>
      <c r="F287" s="153">
        <f t="shared" si="63"/>
        <v>0</v>
      </c>
      <c r="G287" s="132">
        <f t="shared" si="64"/>
        <v>0</v>
      </c>
      <c r="H287" s="132">
        <f t="shared" si="65"/>
        <v>0</v>
      </c>
      <c r="I287" s="154">
        <f t="shared" si="66"/>
        <v>0</v>
      </c>
      <c r="J287" s="145">
        <f t="shared" si="60"/>
        <v>0</v>
      </c>
      <c r="K287" s="143" t="e">
        <f t="shared" si="61"/>
        <v>#DIV/0!</v>
      </c>
      <c r="L287" s="147" t="e">
        <f t="shared" si="62"/>
        <v>#DIV/0!</v>
      </c>
      <c r="M287" s="148"/>
      <c r="N287" s="149" t="e">
        <f t="shared" si="67"/>
        <v>#DIV/0!</v>
      </c>
      <c r="O287" s="112">
        <f>IF(D287&gt;0,AVERAGE(D$18:$D287),0)</f>
        <v>0</v>
      </c>
    </row>
    <row r="288" spans="2:15" ht="12.75">
      <c r="B288" s="143">
        <f t="shared" si="59"/>
        <v>271</v>
      </c>
      <c r="C288" s="144">
        <v>41179</v>
      </c>
      <c r="D288" s="113"/>
      <c r="E288" s="112">
        <f>IF(D288&gt;0,AVERAGE(D$200:$D288),0)</f>
        <v>0</v>
      </c>
      <c r="F288" s="153">
        <f t="shared" si="63"/>
        <v>0</v>
      </c>
      <c r="G288" s="132">
        <f t="shared" si="64"/>
        <v>0</v>
      </c>
      <c r="H288" s="132">
        <f t="shared" si="65"/>
        <v>0</v>
      </c>
      <c r="I288" s="154">
        <f t="shared" si="66"/>
        <v>0</v>
      </c>
      <c r="J288" s="145">
        <f t="shared" si="60"/>
        <v>0</v>
      </c>
      <c r="K288" s="143" t="e">
        <f t="shared" si="61"/>
        <v>#DIV/0!</v>
      </c>
      <c r="L288" s="147" t="e">
        <f t="shared" si="62"/>
        <v>#DIV/0!</v>
      </c>
      <c r="M288" s="148"/>
      <c r="N288" s="149" t="e">
        <f t="shared" si="67"/>
        <v>#DIV/0!</v>
      </c>
      <c r="O288" s="112">
        <f>IF(D288&gt;0,AVERAGE(D$18:$D288),0)</f>
        <v>0</v>
      </c>
    </row>
    <row r="289" spans="2:15" ht="12.75">
      <c r="B289" s="143">
        <f t="shared" si="59"/>
        <v>272</v>
      </c>
      <c r="C289" s="144">
        <v>41180</v>
      </c>
      <c r="D289" s="113"/>
      <c r="E289" s="112">
        <f>IF(D289&gt;0,AVERAGE(D$200:$D289),0)</f>
        <v>0</v>
      </c>
      <c r="F289" s="153">
        <f t="shared" si="63"/>
        <v>0</v>
      </c>
      <c r="G289" s="132">
        <f t="shared" si="64"/>
        <v>0</v>
      </c>
      <c r="H289" s="132">
        <f t="shared" si="65"/>
        <v>0</v>
      </c>
      <c r="I289" s="154">
        <f t="shared" si="66"/>
        <v>0</v>
      </c>
      <c r="J289" s="145">
        <f t="shared" si="60"/>
        <v>0</v>
      </c>
      <c r="K289" s="143" t="e">
        <f t="shared" si="61"/>
        <v>#DIV/0!</v>
      </c>
      <c r="L289" s="147" t="e">
        <f t="shared" si="62"/>
        <v>#DIV/0!</v>
      </c>
      <c r="M289" s="148"/>
      <c r="N289" s="149" t="e">
        <f t="shared" si="67"/>
        <v>#DIV/0!</v>
      </c>
      <c r="O289" s="112">
        <f>IF(D289&gt;0,AVERAGE(D$18:$D289),0)</f>
        <v>0</v>
      </c>
    </row>
    <row r="290" spans="2:15" ht="12.75">
      <c r="B290" s="143">
        <f t="shared" si="59"/>
        <v>273</v>
      </c>
      <c r="C290" s="144">
        <v>41181</v>
      </c>
      <c r="D290" s="113"/>
      <c r="E290" s="112">
        <f>IF(D290&gt;0,AVERAGE(D$200:$D290),0)</f>
        <v>0</v>
      </c>
      <c r="F290" s="153">
        <f t="shared" si="63"/>
        <v>0</v>
      </c>
      <c r="G290" s="132">
        <f t="shared" si="64"/>
        <v>0</v>
      </c>
      <c r="H290" s="132">
        <f t="shared" si="65"/>
        <v>0</v>
      </c>
      <c r="I290" s="154">
        <f t="shared" si="66"/>
        <v>0</v>
      </c>
      <c r="J290" s="145">
        <f t="shared" si="60"/>
        <v>0</v>
      </c>
      <c r="K290" s="143" t="e">
        <f t="shared" si="61"/>
        <v>#DIV/0!</v>
      </c>
      <c r="L290" s="147" t="e">
        <f t="shared" si="62"/>
        <v>#DIV/0!</v>
      </c>
      <c r="M290" s="148"/>
      <c r="N290" s="149" t="e">
        <f t="shared" si="67"/>
        <v>#DIV/0!</v>
      </c>
      <c r="O290" s="112">
        <f>IF(D290&gt;0,AVERAGE(D$18:$D290),0)</f>
        <v>0</v>
      </c>
    </row>
    <row r="291" spans="2:15" ht="12.75">
      <c r="B291" s="143">
        <f t="shared" si="59"/>
        <v>274</v>
      </c>
      <c r="C291" s="144">
        <v>41182</v>
      </c>
      <c r="D291" s="113"/>
      <c r="E291" s="112">
        <f>IF(D291&gt;0,AVERAGE(D$200:$D291),0)</f>
        <v>0</v>
      </c>
      <c r="F291" s="153">
        <f t="shared" si="63"/>
        <v>0</v>
      </c>
      <c r="G291" s="132">
        <f t="shared" si="64"/>
        <v>0</v>
      </c>
      <c r="H291" s="132">
        <f t="shared" si="65"/>
        <v>0</v>
      </c>
      <c r="I291" s="154">
        <f t="shared" si="66"/>
        <v>0</v>
      </c>
      <c r="J291" s="145">
        <f t="shared" si="60"/>
        <v>0</v>
      </c>
      <c r="K291" s="143" t="e">
        <f t="shared" si="61"/>
        <v>#DIV/0!</v>
      </c>
      <c r="L291" s="147" t="e">
        <f t="shared" si="62"/>
        <v>#DIV/0!</v>
      </c>
      <c r="M291" s="148"/>
      <c r="N291" s="149" t="e">
        <f t="shared" si="67"/>
        <v>#DIV/0!</v>
      </c>
      <c r="O291" s="112">
        <f>IF(D291&gt;0,AVERAGE(D$18:$D291),0)</f>
        <v>0</v>
      </c>
    </row>
    <row r="292" spans="2:15" ht="12.75">
      <c r="B292" s="143">
        <f t="shared" si="59"/>
        <v>275</v>
      </c>
      <c r="C292" s="144">
        <v>41183</v>
      </c>
      <c r="D292" s="113"/>
      <c r="E292" s="112">
        <f>IF(D292&gt;0,AVERAGE(D$292:$D292),0)</f>
        <v>0</v>
      </c>
      <c r="F292" s="153">
        <f>+$K$12/31</f>
        <v>0</v>
      </c>
      <c r="G292" s="132">
        <f>+$G$12/31</f>
        <v>0</v>
      </c>
      <c r="H292" s="132">
        <f>+$H$12/31+M292</f>
        <v>0</v>
      </c>
      <c r="I292" s="154">
        <f>+$I$12/31</f>
        <v>0</v>
      </c>
      <c r="J292" s="145">
        <f t="shared" si="60"/>
        <v>0</v>
      </c>
      <c r="K292" s="143" t="e">
        <f t="shared" si="61"/>
        <v>#DIV/0!</v>
      </c>
      <c r="L292" s="147" t="e">
        <f t="shared" si="62"/>
        <v>#DIV/0!</v>
      </c>
      <c r="M292" s="148"/>
      <c r="N292" s="149" t="e">
        <f t="shared" si="67"/>
        <v>#DIV/0!</v>
      </c>
      <c r="O292" s="112">
        <f>IF(D292&gt;0,AVERAGE(D$18:$D292),0)</f>
        <v>0</v>
      </c>
    </row>
    <row r="293" spans="2:15" ht="12.75">
      <c r="B293" s="143">
        <f t="shared" si="59"/>
        <v>276</v>
      </c>
      <c r="C293" s="144">
        <v>41184</v>
      </c>
      <c r="D293" s="113"/>
      <c r="E293" s="112">
        <f>IF(D293&gt;0,AVERAGE(D$292:$D293),0)</f>
        <v>0</v>
      </c>
      <c r="F293" s="153">
        <f aca="true" t="shared" si="68" ref="F293:F322">+$K$12/31</f>
        <v>0</v>
      </c>
      <c r="G293" s="132">
        <f aca="true" t="shared" si="69" ref="G293:G322">+$G$12/31</f>
        <v>0</v>
      </c>
      <c r="H293" s="132">
        <f aca="true" t="shared" si="70" ref="H293:H322">+$H$12/31+M293</f>
        <v>0</v>
      </c>
      <c r="I293" s="154">
        <f aca="true" t="shared" si="71" ref="I293:I322">+$I$12/31</f>
        <v>0</v>
      </c>
      <c r="J293" s="145">
        <f t="shared" si="60"/>
        <v>0</v>
      </c>
      <c r="K293" s="143" t="e">
        <f t="shared" si="61"/>
        <v>#DIV/0!</v>
      </c>
      <c r="L293" s="147" t="e">
        <f t="shared" si="62"/>
        <v>#DIV/0!</v>
      </c>
      <c r="M293" s="148"/>
      <c r="N293" s="149" t="e">
        <f t="shared" si="67"/>
        <v>#DIV/0!</v>
      </c>
      <c r="O293" s="112">
        <f>IF(D293&gt;0,AVERAGE(D$18:$D293),0)</f>
        <v>0</v>
      </c>
    </row>
    <row r="294" spans="2:15" ht="12.75">
      <c r="B294" s="143">
        <f t="shared" si="59"/>
        <v>277</v>
      </c>
      <c r="C294" s="144">
        <v>41185</v>
      </c>
      <c r="D294" s="113"/>
      <c r="E294" s="112">
        <f>IF(D294&gt;0,AVERAGE(D$292:$D294),0)</f>
        <v>0</v>
      </c>
      <c r="F294" s="153">
        <f t="shared" si="68"/>
        <v>0</v>
      </c>
      <c r="G294" s="132">
        <f t="shared" si="69"/>
        <v>0</v>
      </c>
      <c r="H294" s="132">
        <f t="shared" si="70"/>
        <v>0</v>
      </c>
      <c r="I294" s="154">
        <f t="shared" si="71"/>
        <v>0</v>
      </c>
      <c r="J294" s="145">
        <f t="shared" si="60"/>
        <v>0</v>
      </c>
      <c r="K294" s="143" t="e">
        <f t="shared" si="61"/>
        <v>#DIV/0!</v>
      </c>
      <c r="L294" s="147" t="e">
        <f t="shared" si="62"/>
        <v>#DIV/0!</v>
      </c>
      <c r="M294" s="148"/>
      <c r="N294" s="149" t="e">
        <f t="shared" si="67"/>
        <v>#DIV/0!</v>
      </c>
      <c r="O294" s="112">
        <f>IF(D294&gt;0,AVERAGE(D$18:$D294),0)</f>
        <v>0</v>
      </c>
    </row>
    <row r="295" spans="2:15" ht="12.75">
      <c r="B295" s="143">
        <f t="shared" si="59"/>
        <v>278</v>
      </c>
      <c r="C295" s="144">
        <v>41186</v>
      </c>
      <c r="D295" s="113"/>
      <c r="E295" s="112">
        <f>IF(D295&gt;0,AVERAGE(D$292:$D295),0)</f>
        <v>0</v>
      </c>
      <c r="F295" s="153">
        <f t="shared" si="68"/>
        <v>0</v>
      </c>
      <c r="G295" s="132">
        <f t="shared" si="69"/>
        <v>0</v>
      </c>
      <c r="H295" s="132">
        <f t="shared" si="70"/>
        <v>0</v>
      </c>
      <c r="I295" s="154">
        <f t="shared" si="71"/>
        <v>0</v>
      </c>
      <c r="J295" s="145">
        <f t="shared" si="60"/>
        <v>0</v>
      </c>
      <c r="K295" s="143" t="e">
        <f t="shared" si="61"/>
        <v>#DIV/0!</v>
      </c>
      <c r="L295" s="147" t="e">
        <f t="shared" si="62"/>
        <v>#DIV/0!</v>
      </c>
      <c r="M295" s="148"/>
      <c r="N295" s="149" t="e">
        <f t="shared" si="67"/>
        <v>#DIV/0!</v>
      </c>
      <c r="O295" s="112">
        <f>IF(D295&gt;0,AVERAGE(D$18:$D295),0)</f>
        <v>0</v>
      </c>
    </row>
    <row r="296" spans="2:15" ht="12.75">
      <c r="B296" s="143">
        <f t="shared" si="59"/>
        <v>279</v>
      </c>
      <c r="C296" s="144">
        <v>41187</v>
      </c>
      <c r="D296" s="113"/>
      <c r="E296" s="112">
        <f>IF(D296&gt;0,AVERAGE(D$292:$D296),0)</f>
        <v>0</v>
      </c>
      <c r="F296" s="153">
        <f t="shared" si="68"/>
        <v>0</v>
      </c>
      <c r="G296" s="132">
        <f t="shared" si="69"/>
        <v>0</v>
      </c>
      <c r="H296" s="132">
        <f t="shared" si="70"/>
        <v>0</v>
      </c>
      <c r="I296" s="154">
        <f t="shared" si="71"/>
        <v>0</v>
      </c>
      <c r="J296" s="145">
        <f t="shared" si="60"/>
        <v>0</v>
      </c>
      <c r="K296" s="143" t="e">
        <f t="shared" si="61"/>
        <v>#DIV/0!</v>
      </c>
      <c r="L296" s="147" t="e">
        <f t="shared" si="62"/>
        <v>#DIV/0!</v>
      </c>
      <c r="M296" s="148"/>
      <c r="N296" s="149" t="e">
        <f t="shared" si="67"/>
        <v>#DIV/0!</v>
      </c>
      <c r="O296" s="112">
        <f>IF(D296&gt;0,AVERAGE(D$18:$D296),0)</f>
        <v>0</v>
      </c>
    </row>
    <row r="297" spans="2:15" ht="12.75">
      <c r="B297" s="143">
        <f t="shared" si="59"/>
        <v>280</v>
      </c>
      <c r="C297" s="144">
        <v>41188</v>
      </c>
      <c r="D297" s="113"/>
      <c r="E297" s="112">
        <f>IF(D297&gt;0,AVERAGE(D$292:$D297),0)</f>
        <v>0</v>
      </c>
      <c r="F297" s="153">
        <f t="shared" si="68"/>
        <v>0</v>
      </c>
      <c r="G297" s="132">
        <f t="shared" si="69"/>
        <v>0</v>
      </c>
      <c r="H297" s="132">
        <f t="shared" si="70"/>
        <v>0</v>
      </c>
      <c r="I297" s="154">
        <f t="shared" si="71"/>
        <v>0</v>
      </c>
      <c r="J297" s="145">
        <f t="shared" si="60"/>
        <v>0</v>
      </c>
      <c r="K297" s="143" t="e">
        <f t="shared" si="61"/>
        <v>#DIV/0!</v>
      </c>
      <c r="L297" s="147" t="e">
        <f t="shared" si="62"/>
        <v>#DIV/0!</v>
      </c>
      <c r="M297" s="148"/>
      <c r="N297" s="149" t="e">
        <f t="shared" si="67"/>
        <v>#DIV/0!</v>
      </c>
      <c r="O297" s="112">
        <f>IF(D297&gt;0,AVERAGE(D$18:$D297),0)</f>
        <v>0</v>
      </c>
    </row>
    <row r="298" spans="2:15" ht="12.75">
      <c r="B298" s="143">
        <f aca="true" t="shared" si="72" ref="B298:B361">+B297+1</f>
        <v>281</v>
      </c>
      <c r="C298" s="144">
        <v>41189</v>
      </c>
      <c r="D298" s="113"/>
      <c r="E298" s="112">
        <f>IF(D298&gt;0,AVERAGE(D$292:$D298),0)</f>
        <v>0</v>
      </c>
      <c r="F298" s="153">
        <f t="shared" si="68"/>
        <v>0</v>
      </c>
      <c r="G298" s="132">
        <f t="shared" si="69"/>
        <v>0</v>
      </c>
      <c r="H298" s="132">
        <f t="shared" si="70"/>
        <v>0</v>
      </c>
      <c r="I298" s="154">
        <f t="shared" si="71"/>
        <v>0</v>
      </c>
      <c r="J298" s="145">
        <f t="shared" si="60"/>
        <v>0</v>
      </c>
      <c r="K298" s="143" t="e">
        <f t="shared" si="61"/>
        <v>#DIV/0!</v>
      </c>
      <c r="L298" s="147" t="e">
        <f t="shared" si="62"/>
        <v>#DIV/0!</v>
      </c>
      <c r="M298" s="148"/>
      <c r="N298" s="149" t="e">
        <f t="shared" si="67"/>
        <v>#DIV/0!</v>
      </c>
      <c r="O298" s="112">
        <f>IF(D298&gt;0,AVERAGE(D$18:$D298),0)</f>
        <v>0</v>
      </c>
    </row>
    <row r="299" spans="2:15" ht="12.75">
      <c r="B299" s="143">
        <f t="shared" si="72"/>
        <v>282</v>
      </c>
      <c r="C299" s="144">
        <v>41190</v>
      </c>
      <c r="D299" s="113"/>
      <c r="E299" s="112">
        <f>IF(D299&gt;0,AVERAGE(D$292:$D299),0)</f>
        <v>0</v>
      </c>
      <c r="F299" s="153">
        <f t="shared" si="68"/>
        <v>0</v>
      </c>
      <c r="G299" s="132">
        <f t="shared" si="69"/>
        <v>0</v>
      </c>
      <c r="H299" s="132">
        <f t="shared" si="70"/>
        <v>0</v>
      </c>
      <c r="I299" s="154">
        <f t="shared" si="71"/>
        <v>0</v>
      </c>
      <c r="J299" s="145">
        <f t="shared" si="60"/>
        <v>0</v>
      </c>
      <c r="K299" s="143" t="e">
        <f t="shared" si="61"/>
        <v>#DIV/0!</v>
      </c>
      <c r="L299" s="147" t="e">
        <f t="shared" si="62"/>
        <v>#DIV/0!</v>
      </c>
      <c r="M299" s="148"/>
      <c r="N299" s="149" t="e">
        <f t="shared" si="67"/>
        <v>#DIV/0!</v>
      </c>
      <c r="O299" s="112">
        <f>IF(D299&gt;0,AVERAGE(D$18:$D299),0)</f>
        <v>0</v>
      </c>
    </row>
    <row r="300" spans="2:15" ht="12.75">
      <c r="B300" s="143">
        <f t="shared" si="72"/>
        <v>283</v>
      </c>
      <c r="C300" s="144">
        <v>41191</v>
      </c>
      <c r="D300" s="113"/>
      <c r="E300" s="112">
        <f>IF(D300&gt;0,AVERAGE(D$292:$D300),0)</f>
        <v>0</v>
      </c>
      <c r="F300" s="153">
        <f t="shared" si="68"/>
        <v>0</v>
      </c>
      <c r="G300" s="132">
        <f t="shared" si="69"/>
        <v>0</v>
      </c>
      <c r="H300" s="132">
        <f t="shared" si="70"/>
        <v>0</v>
      </c>
      <c r="I300" s="154">
        <f t="shared" si="71"/>
        <v>0</v>
      </c>
      <c r="J300" s="145">
        <f t="shared" si="60"/>
        <v>0</v>
      </c>
      <c r="K300" s="143" t="e">
        <f t="shared" si="61"/>
        <v>#DIV/0!</v>
      </c>
      <c r="L300" s="147" t="e">
        <f t="shared" si="62"/>
        <v>#DIV/0!</v>
      </c>
      <c r="M300" s="148"/>
      <c r="N300" s="149" t="e">
        <f t="shared" si="67"/>
        <v>#DIV/0!</v>
      </c>
      <c r="O300" s="112">
        <f>IF(D300&gt;0,AVERAGE(D$18:$D300),0)</f>
        <v>0</v>
      </c>
    </row>
    <row r="301" spans="2:15" ht="12.75">
      <c r="B301" s="143">
        <f t="shared" si="72"/>
        <v>284</v>
      </c>
      <c r="C301" s="144">
        <v>41192</v>
      </c>
      <c r="D301" s="113"/>
      <c r="E301" s="112">
        <f>IF(D301&gt;0,AVERAGE(D$292:$D301),0)</f>
        <v>0</v>
      </c>
      <c r="F301" s="153">
        <f t="shared" si="68"/>
        <v>0</v>
      </c>
      <c r="G301" s="132">
        <f t="shared" si="69"/>
        <v>0</v>
      </c>
      <c r="H301" s="132">
        <f t="shared" si="70"/>
        <v>0</v>
      </c>
      <c r="I301" s="154">
        <f t="shared" si="71"/>
        <v>0</v>
      </c>
      <c r="J301" s="145">
        <f t="shared" si="60"/>
        <v>0</v>
      </c>
      <c r="K301" s="143" t="e">
        <f t="shared" si="61"/>
        <v>#DIV/0!</v>
      </c>
      <c r="L301" s="147" t="e">
        <f t="shared" si="62"/>
        <v>#DIV/0!</v>
      </c>
      <c r="M301" s="148"/>
      <c r="N301" s="149" t="e">
        <f t="shared" si="67"/>
        <v>#DIV/0!</v>
      </c>
      <c r="O301" s="112">
        <f>IF(D301&gt;0,AVERAGE(D$18:$D301),0)</f>
        <v>0</v>
      </c>
    </row>
    <row r="302" spans="2:15" ht="12.75">
      <c r="B302" s="143">
        <f t="shared" si="72"/>
        <v>285</v>
      </c>
      <c r="C302" s="144">
        <v>41193</v>
      </c>
      <c r="D302" s="113"/>
      <c r="E302" s="112">
        <f>IF(D302&gt;0,AVERAGE(D$292:$D302),0)</f>
        <v>0</v>
      </c>
      <c r="F302" s="153">
        <f t="shared" si="68"/>
        <v>0</v>
      </c>
      <c r="G302" s="132">
        <f t="shared" si="69"/>
        <v>0</v>
      </c>
      <c r="H302" s="132">
        <f t="shared" si="70"/>
        <v>0</v>
      </c>
      <c r="I302" s="154">
        <f t="shared" si="71"/>
        <v>0</v>
      </c>
      <c r="J302" s="145">
        <f t="shared" si="60"/>
        <v>0</v>
      </c>
      <c r="K302" s="143" t="e">
        <f t="shared" si="61"/>
        <v>#DIV/0!</v>
      </c>
      <c r="L302" s="147" t="e">
        <f t="shared" si="62"/>
        <v>#DIV/0!</v>
      </c>
      <c r="M302" s="148"/>
      <c r="N302" s="149" t="e">
        <f t="shared" si="67"/>
        <v>#DIV/0!</v>
      </c>
      <c r="O302" s="112">
        <f>IF(D302&gt;0,AVERAGE(D$18:$D302),0)</f>
        <v>0</v>
      </c>
    </row>
    <row r="303" spans="2:15" ht="12.75">
      <c r="B303" s="143">
        <f t="shared" si="72"/>
        <v>286</v>
      </c>
      <c r="C303" s="144">
        <v>41194</v>
      </c>
      <c r="D303" s="113"/>
      <c r="E303" s="112">
        <f>IF(D303&gt;0,AVERAGE(D$292:$D303),0)</f>
        <v>0</v>
      </c>
      <c r="F303" s="153">
        <f t="shared" si="68"/>
        <v>0</v>
      </c>
      <c r="G303" s="132">
        <f t="shared" si="69"/>
        <v>0</v>
      </c>
      <c r="H303" s="132">
        <f t="shared" si="70"/>
        <v>0</v>
      </c>
      <c r="I303" s="154">
        <f t="shared" si="71"/>
        <v>0</v>
      </c>
      <c r="J303" s="145">
        <f t="shared" si="60"/>
        <v>0</v>
      </c>
      <c r="K303" s="143" t="e">
        <f t="shared" si="61"/>
        <v>#DIV/0!</v>
      </c>
      <c r="L303" s="147" t="e">
        <f t="shared" si="62"/>
        <v>#DIV/0!</v>
      </c>
      <c r="M303" s="148"/>
      <c r="N303" s="149" t="e">
        <f t="shared" si="67"/>
        <v>#DIV/0!</v>
      </c>
      <c r="O303" s="112">
        <f>IF(D303&gt;0,AVERAGE(D$18:$D303),0)</f>
        <v>0</v>
      </c>
    </row>
    <row r="304" spans="2:15" ht="12.75">
      <c r="B304" s="143">
        <f t="shared" si="72"/>
        <v>287</v>
      </c>
      <c r="C304" s="144">
        <v>41195</v>
      </c>
      <c r="D304" s="113"/>
      <c r="E304" s="112">
        <f>IF(D304&gt;0,AVERAGE(D$292:$D304),0)</f>
        <v>0</v>
      </c>
      <c r="F304" s="153">
        <f t="shared" si="68"/>
        <v>0</v>
      </c>
      <c r="G304" s="132">
        <f t="shared" si="69"/>
        <v>0</v>
      </c>
      <c r="H304" s="132">
        <f t="shared" si="70"/>
        <v>0</v>
      </c>
      <c r="I304" s="154">
        <f t="shared" si="71"/>
        <v>0</v>
      </c>
      <c r="J304" s="145">
        <f t="shared" si="60"/>
        <v>0</v>
      </c>
      <c r="K304" s="143" t="e">
        <f t="shared" si="61"/>
        <v>#DIV/0!</v>
      </c>
      <c r="L304" s="147" t="e">
        <f t="shared" si="62"/>
        <v>#DIV/0!</v>
      </c>
      <c r="M304" s="148"/>
      <c r="N304" s="149" t="e">
        <f t="shared" si="67"/>
        <v>#DIV/0!</v>
      </c>
      <c r="O304" s="112">
        <f>IF(D304&gt;0,AVERAGE(D$18:$D304),0)</f>
        <v>0</v>
      </c>
    </row>
    <row r="305" spans="2:15" ht="12.75">
      <c r="B305" s="143">
        <f t="shared" si="72"/>
        <v>288</v>
      </c>
      <c r="C305" s="144">
        <v>41196</v>
      </c>
      <c r="D305" s="113"/>
      <c r="E305" s="112">
        <f>IF(D305&gt;0,AVERAGE(D$292:$D305),0)</f>
        <v>0</v>
      </c>
      <c r="F305" s="153">
        <f t="shared" si="68"/>
        <v>0</v>
      </c>
      <c r="G305" s="132">
        <f t="shared" si="69"/>
        <v>0</v>
      </c>
      <c r="H305" s="132">
        <f t="shared" si="70"/>
        <v>0</v>
      </c>
      <c r="I305" s="154">
        <f t="shared" si="71"/>
        <v>0</v>
      </c>
      <c r="J305" s="145">
        <f t="shared" si="60"/>
        <v>0</v>
      </c>
      <c r="K305" s="143" t="e">
        <f t="shared" si="61"/>
        <v>#DIV/0!</v>
      </c>
      <c r="L305" s="147" t="e">
        <f t="shared" si="62"/>
        <v>#DIV/0!</v>
      </c>
      <c r="M305" s="148"/>
      <c r="N305" s="149" t="e">
        <f t="shared" si="67"/>
        <v>#DIV/0!</v>
      </c>
      <c r="O305" s="112">
        <f>IF(D305&gt;0,AVERAGE(D$18:$D305),0)</f>
        <v>0</v>
      </c>
    </row>
    <row r="306" spans="2:15" ht="12.75">
      <c r="B306" s="143">
        <f t="shared" si="72"/>
        <v>289</v>
      </c>
      <c r="C306" s="144">
        <v>41197</v>
      </c>
      <c r="D306" s="113"/>
      <c r="E306" s="112">
        <f>IF(D306&gt;0,AVERAGE(D$292:$D306),0)</f>
        <v>0</v>
      </c>
      <c r="F306" s="153">
        <f t="shared" si="68"/>
        <v>0</v>
      </c>
      <c r="G306" s="132">
        <f t="shared" si="69"/>
        <v>0</v>
      </c>
      <c r="H306" s="132">
        <f t="shared" si="70"/>
        <v>0</v>
      </c>
      <c r="I306" s="154">
        <f t="shared" si="71"/>
        <v>0</v>
      </c>
      <c r="J306" s="145">
        <f t="shared" si="60"/>
        <v>0</v>
      </c>
      <c r="K306" s="143" t="e">
        <f t="shared" si="61"/>
        <v>#DIV/0!</v>
      </c>
      <c r="L306" s="147" t="e">
        <f t="shared" si="62"/>
        <v>#DIV/0!</v>
      </c>
      <c r="M306" s="148"/>
      <c r="N306" s="149" t="e">
        <f t="shared" si="67"/>
        <v>#DIV/0!</v>
      </c>
      <c r="O306" s="112">
        <f>IF(D306&gt;0,AVERAGE(D$18:$D306),0)</f>
        <v>0</v>
      </c>
    </row>
    <row r="307" spans="2:15" ht="12.75">
      <c r="B307" s="143">
        <f t="shared" si="72"/>
        <v>290</v>
      </c>
      <c r="C307" s="144">
        <v>41198</v>
      </c>
      <c r="D307" s="113"/>
      <c r="E307" s="112">
        <f>IF(D307&gt;0,AVERAGE(D$292:$D307),0)</f>
        <v>0</v>
      </c>
      <c r="F307" s="153">
        <f t="shared" si="68"/>
        <v>0</v>
      </c>
      <c r="G307" s="132">
        <f t="shared" si="69"/>
        <v>0</v>
      </c>
      <c r="H307" s="132">
        <f t="shared" si="70"/>
        <v>0</v>
      </c>
      <c r="I307" s="154">
        <f t="shared" si="71"/>
        <v>0</v>
      </c>
      <c r="J307" s="145">
        <f t="shared" si="60"/>
        <v>0</v>
      </c>
      <c r="K307" s="143" t="e">
        <f t="shared" si="61"/>
        <v>#DIV/0!</v>
      </c>
      <c r="L307" s="147" t="e">
        <f t="shared" si="62"/>
        <v>#DIV/0!</v>
      </c>
      <c r="M307" s="148"/>
      <c r="N307" s="149" t="e">
        <f t="shared" si="67"/>
        <v>#DIV/0!</v>
      </c>
      <c r="O307" s="112">
        <f>IF(D307&gt;0,AVERAGE(D$18:$D307),0)</f>
        <v>0</v>
      </c>
    </row>
    <row r="308" spans="2:15" ht="12.75">
      <c r="B308" s="143">
        <f t="shared" si="72"/>
        <v>291</v>
      </c>
      <c r="C308" s="144">
        <v>41199</v>
      </c>
      <c r="D308" s="113"/>
      <c r="E308" s="112">
        <f>IF(D308&gt;0,AVERAGE(D$292:$D308),0)</f>
        <v>0</v>
      </c>
      <c r="F308" s="153">
        <f t="shared" si="68"/>
        <v>0</v>
      </c>
      <c r="G308" s="132">
        <f t="shared" si="69"/>
        <v>0</v>
      </c>
      <c r="H308" s="132">
        <f t="shared" si="70"/>
        <v>0</v>
      </c>
      <c r="I308" s="154">
        <f t="shared" si="71"/>
        <v>0</v>
      </c>
      <c r="J308" s="145">
        <f t="shared" si="60"/>
        <v>0</v>
      </c>
      <c r="K308" s="143" t="e">
        <f t="shared" si="61"/>
        <v>#DIV/0!</v>
      </c>
      <c r="L308" s="147" t="e">
        <f t="shared" si="62"/>
        <v>#DIV/0!</v>
      </c>
      <c r="M308" s="148"/>
      <c r="N308" s="149" t="e">
        <f t="shared" si="67"/>
        <v>#DIV/0!</v>
      </c>
      <c r="O308" s="112">
        <f>IF(D308&gt;0,AVERAGE(D$18:$D308),0)</f>
        <v>0</v>
      </c>
    </row>
    <row r="309" spans="2:15" ht="12.75">
      <c r="B309" s="143">
        <f t="shared" si="72"/>
        <v>292</v>
      </c>
      <c r="C309" s="144">
        <v>41200</v>
      </c>
      <c r="D309" s="113"/>
      <c r="E309" s="112">
        <f>IF(D309&gt;0,AVERAGE(D$292:$D309),0)</f>
        <v>0</v>
      </c>
      <c r="F309" s="153">
        <f t="shared" si="68"/>
        <v>0</v>
      </c>
      <c r="G309" s="132">
        <f t="shared" si="69"/>
        <v>0</v>
      </c>
      <c r="H309" s="132">
        <f t="shared" si="70"/>
        <v>0</v>
      </c>
      <c r="I309" s="154">
        <f t="shared" si="71"/>
        <v>0</v>
      </c>
      <c r="J309" s="145">
        <f t="shared" si="60"/>
        <v>0</v>
      </c>
      <c r="K309" s="143" t="e">
        <f t="shared" si="61"/>
        <v>#DIV/0!</v>
      </c>
      <c r="L309" s="147" t="e">
        <f t="shared" si="62"/>
        <v>#DIV/0!</v>
      </c>
      <c r="M309" s="148"/>
      <c r="N309" s="149" t="e">
        <f t="shared" si="67"/>
        <v>#DIV/0!</v>
      </c>
      <c r="O309" s="112">
        <f>IF(D309&gt;0,AVERAGE(D$18:$D309),0)</f>
        <v>0</v>
      </c>
    </row>
    <row r="310" spans="2:15" ht="12.75">
      <c r="B310" s="143">
        <f t="shared" si="72"/>
        <v>293</v>
      </c>
      <c r="C310" s="144">
        <v>41201</v>
      </c>
      <c r="D310" s="113"/>
      <c r="E310" s="112">
        <f>IF(D310&gt;0,AVERAGE(D$292:$D310),0)</f>
        <v>0</v>
      </c>
      <c r="F310" s="153">
        <f t="shared" si="68"/>
        <v>0</v>
      </c>
      <c r="G310" s="132">
        <f t="shared" si="69"/>
        <v>0</v>
      </c>
      <c r="H310" s="132">
        <f t="shared" si="70"/>
        <v>0</v>
      </c>
      <c r="I310" s="154">
        <f t="shared" si="71"/>
        <v>0</v>
      </c>
      <c r="J310" s="145">
        <f t="shared" si="60"/>
        <v>0</v>
      </c>
      <c r="K310" s="143" t="e">
        <f t="shared" si="61"/>
        <v>#DIV/0!</v>
      </c>
      <c r="L310" s="147" t="e">
        <f t="shared" si="62"/>
        <v>#DIV/0!</v>
      </c>
      <c r="M310" s="148"/>
      <c r="N310" s="149" t="e">
        <f t="shared" si="67"/>
        <v>#DIV/0!</v>
      </c>
      <c r="O310" s="112">
        <f>IF(D310&gt;0,AVERAGE(D$18:$D310),0)</f>
        <v>0</v>
      </c>
    </row>
    <row r="311" spans="2:15" ht="12.75">
      <c r="B311" s="143">
        <f t="shared" si="72"/>
        <v>294</v>
      </c>
      <c r="C311" s="144">
        <v>41202</v>
      </c>
      <c r="D311" s="113"/>
      <c r="E311" s="112">
        <f>IF(D311&gt;0,AVERAGE(D$292:$D311),0)</f>
        <v>0</v>
      </c>
      <c r="F311" s="153">
        <f t="shared" si="68"/>
        <v>0</v>
      </c>
      <c r="G311" s="132">
        <f t="shared" si="69"/>
        <v>0</v>
      </c>
      <c r="H311" s="132">
        <f t="shared" si="70"/>
        <v>0</v>
      </c>
      <c r="I311" s="154">
        <f t="shared" si="71"/>
        <v>0</v>
      </c>
      <c r="J311" s="145">
        <f t="shared" si="60"/>
        <v>0</v>
      </c>
      <c r="K311" s="143" t="e">
        <f t="shared" si="61"/>
        <v>#DIV/0!</v>
      </c>
      <c r="L311" s="147" t="e">
        <f t="shared" si="62"/>
        <v>#DIV/0!</v>
      </c>
      <c r="M311" s="148"/>
      <c r="N311" s="149" t="e">
        <f t="shared" si="67"/>
        <v>#DIV/0!</v>
      </c>
      <c r="O311" s="112">
        <f>IF(D311&gt;0,AVERAGE(D$18:$D311),0)</f>
        <v>0</v>
      </c>
    </row>
    <row r="312" spans="2:15" ht="12.75">
      <c r="B312" s="143">
        <f t="shared" si="72"/>
        <v>295</v>
      </c>
      <c r="C312" s="144">
        <v>41203</v>
      </c>
      <c r="D312" s="113"/>
      <c r="E312" s="112">
        <f>IF(D312&gt;0,AVERAGE(D$292:$D312),0)</f>
        <v>0</v>
      </c>
      <c r="F312" s="153">
        <f t="shared" si="68"/>
        <v>0</v>
      </c>
      <c r="G312" s="132">
        <f t="shared" si="69"/>
        <v>0</v>
      </c>
      <c r="H312" s="132">
        <f t="shared" si="70"/>
        <v>0</v>
      </c>
      <c r="I312" s="154">
        <f t="shared" si="71"/>
        <v>0</v>
      </c>
      <c r="J312" s="145">
        <f t="shared" si="60"/>
        <v>0</v>
      </c>
      <c r="K312" s="143" t="e">
        <f t="shared" si="61"/>
        <v>#DIV/0!</v>
      </c>
      <c r="L312" s="147" t="e">
        <f t="shared" si="62"/>
        <v>#DIV/0!</v>
      </c>
      <c r="M312" s="148"/>
      <c r="N312" s="149" t="e">
        <f t="shared" si="67"/>
        <v>#DIV/0!</v>
      </c>
      <c r="O312" s="112">
        <f>IF(D312&gt;0,AVERAGE(D$18:$D312),0)</f>
        <v>0</v>
      </c>
    </row>
    <row r="313" spans="2:15" ht="12.75">
      <c r="B313" s="143">
        <f t="shared" si="72"/>
        <v>296</v>
      </c>
      <c r="C313" s="144">
        <v>41204</v>
      </c>
      <c r="D313" s="113"/>
      <c r="E313" s="112">
        <f>IF(D313&gt;0,AVERAGE(D$292:$D313),0)</f>
        <v>0</v>
      </c>
      <c r="F313" s="153">
        <f t="shared" si="68"/>
        <v>0</v>
      </c>
      <c r="G313" s="132">
        <f t="shared" si="69"/>
        <v>0</v>
      </c>
      <c r="H313" s="132">
        <f t="shared" si="70"/>
        <v>0</v>
      </c>
      <c r="I313" s="154">
        <f t="shared" si="71"/>
        <v>0</v>
      </c>
      <c r="J313" s="145">
        <f t="shared" si="60"/>
        <v>0</v>
      </c>
      <c r="K313" s="143" t="e">
        <f t="shared" si="61"/>
        <v>#DIV/0!</v>
      </c>
      <c r="L313" s="147" t="e">
        <f t="shared" si="62"/>
        <v>#DIV/0!</v>
      </c>
      <c r="M313" s="148"/>
      <c r="N313" s="149" t="e">
        <f t="shared" si="67"/>
        <v>#DIV/0!</v>
      </c>
      <c r="O313" s="112">
        <f>IF(D313&gt;0,AVERAGE(D$18:$D313),0)</f>
        <v>0</v>
      </c>
    </row>
    <row r="314" spans="2:15" ht="12.75">
      <c r="B314" s="143">
        <f t="shared" si="72"/>
        <v>297</v>
      </c>
      <c r="C314" s="144">
        <v>41205</v>
      </c>
      <c r="D314" s="113"/>
      <c r="E314" s="112">
        <f>IF(D314&gt;0,AVERAGE(D$292:$D314),0)</f>
        <v>0</v>
      </c>
      <c r="F314" s="153">
        <f t="shared" si="68"/>
        <v>0</v>
      </c>
      <c r="G314" s="132">
        <f t="shared" si="69"/>
        <v>0</v>
      </c>
      <c r="H314" s="132">
        <f t="shared" si="70"/>
        <v>0</v>
      </c>
      <c r="I314" s="154">
        <f t="shared" si="71"/>
        <v>0</v>
      </c>
      <c r="J314" s="145">
        <f t="shared" si="60"/>
        <v>0</v>
      </c>
      <c r="K314" s="143" t="e">
        <f t="shared" si="61"/>
        <v>#DIV/0!</v>
      </c>
      <c r="L314" s="147" t="e">
        <f t="shared" si="62"/>
        <v>#DIV/0!</v>
      </c>
      <c r="M314" s="148"/>
      <c r="N314" s="149" t="e">
        <f t="shared" si="67"/>
        <v>#DIV/0!</v>
      </c>
      <c r="O314" s="112">
        <f>IF(D314&gt;0,AVERAGE(D$18:$D314),0)</f>
        <v>0</v>
      </c>
    </row>
    <row r="315" spans="2:15" ht="12.75">
      <c r="B315" s="143">
        <f t="shared" si="72"/>
        <v>298</v>
      </c>
      <c r="C315" s="144">
        <v>41206</v>
      </c>
      <c r="D315" s="113"/>
      <c r="E315" s="112">
        <f>IF(D315&gt;0,AVERAGE(D$292:$D315),0)</f>
        <v>0</v>
      </c>
      <c r="F315" s="153">
        <f t="shared" si="68"/>
        <v>0</v>
      </c>
      <c r="G315" s="132">
        <f t="shared" si="69"/>
        <v>0</v>
      </c>
      <c r="H315" s="132">
        <f t="shared" si="70"/>
        <v>0</v>
      </c>
      <c r="I315" s="154">
        <f t="shared" si="71"/>
        <v>0</v>
      </c>
      <c r="J315" s="145">
        <f t="shared" si="60"/>
        <v>0</v>
      </c>
      <c r="K315" s="143" t="e">
        <f t="shared" si="61"/>
        <v>#DIV/0!</v>
      </c>
      <c r="L315" s="147" t="e">
        <f t="shared" si="62"/>
        <v>#DIV/0!</v>
      </c>
      <c r="M315" s="148"/>
      <c r="N315" s="149" t="e">
        <f t="shared" si="67"/>
        <v>#DIV/0!</v>
      </c>
      <c r="O315" s="112">
        <f>IF(D315&gt;0,AVERAGE(D$18:$D315),0)</f>
        <v>0</v>
      </c>
    </row>
    <row r="316" spans="2:15" ht="12.75">
      <c r="B316" s="143">
        <f t="shared" si="72"/>
        <v>299</v>
      </c>
      <c r="C316" s="144">
        <v>41207</v>
      </c>
      <c r="D316" s="113"/>
      <c r="E316" s="112">
        <f>IF(D316&gt;0,AVERAGE(D$292:$D316),0)</f>
        <v>0</v>
      </c>
      <c r="F316" s="153">
        <f t="shared" si="68"/>
        <v>0</v>
      </c>
      <c r="G316" s="132">
        <f t="shared" si="69"/>
        <v>0</v>
      </c>
      <c r="H316" s="132">
        <f t="shared" si="70"/>
        <v>0</v>
      </c>
      <c r="I316" s="154">
        <f t="shared" si="71"/>
        <v>0</v>
      </c>
      <c r="J316" s="145">
        <f t="shared" si="60"/>
        <v>0</v>
      </c>
      <c r="K316" s="143" t="e">
        <f t="shared" si="61"/>
        <v>#DIV/0!</v>
      </c>
      <c r="L316" s="147" t="e">
        <f t="shared" si="62"/>
        <v>#DIV/0!</v>
      </c>
      <c r="M316" s="148"/>
      <c r="N316" s="149" t="e">
        <f t="shared" si="67"/>
        <v>#DIV/0!</v>
      </c>
      <c r="O316" s="112">
        <f>IF(D316&gt;0,AVERAGE(D$18:$D316),0)</f>
        <v>0</v>
      </c>
    </row>
    <row r="317" spans="2:15" ht="12.75">
      <c r="B317" s="143">
        <f t="shared" si="72"/>
        <v>300</v>
      </c>
      <c r="C317" s="144">
        <v>41208</v>
      </c>
      <c r="D317" s="113"/>
      <c r="E317" s="112">
        <f>IF(D317&gt;0,AVERAGE(D$292:$D317),0)</f>
        <v>0</v>
      </c>
      <c r="F317" s="153">
        <f t="shared" si="68"/>
        <v>0</v>
      </c>
      <c r="G317" s="132">
        <f t="shared" si="69"/>
        <v>0</v>
      </c>
      <c r="H317" s="132">
        <f t="shared" si="70"/>
        <v>0</v>
      </c>
      <c r="I317" s="154">
        <f t="shared" si="71"/>
        <v>0</v>
      </c>
      <c r="J317" s="145">
        <f t="shared" si="60"/>
        <v>0</v>
      </c>
      <c r="K317" s="143" t="e">
        <f t="shared" si="61"/>
        <v>#DIV/0!</v>
      </c>
      <c r="L317" s="147" t="e">
        <f t="shared" si="62"/>
        <v>#DIV/0!</v>
      </c>
      <c r="M317" s="148"/>
      <c r="N317" s="149" t="e">
        <f t="shared" si="67"/>
        <v>#DIV/0!</v>
      </c>
      <c r="O317" s="112">
        <f>IF(D317&gt;0,AVERAGE(D$18:$D317),0)</f>
        <v>0</v>
      </c>
    </row>
    <row r="318" spans="2:15" ht="12.75">
      <c r="B318" s="143">
        <f t="shared" si="72"/>
        <v>301</v>
      </c>
      <c r="C318" s="144">
        <v>41209</v>
      </c>
      <c r="D318" s="113"/>
      <c r="E318" s="112">
        <f>IF(D318&gt;0,AVERAGE(D$292:$D318),0)</f>
        <v>0</v>
      </c>
      <c r="F318" s="153">
        <f t="shared" si="68"/>
        <v>0</v>
      </c>
      <c r="G318" s="132">
        <f t="shared" si="69"/>
        <v>0</v>
      </c>
      <c r="H318" s="132">
        <f t="shared" si="70"/>
        <v>0</v>
      </c>
      <c r="I318" s="154">
        <f t="shared" si="71"/>
        <v>0</v>
      </c>
      <c r="J318" s="145">
        <f t="shared" si="60"/>
        <v>0</v>
      </c>
      <c r="K318" s="143" t="e">
        <f t="shared" si="61"/>
        <v>#DIV/0!</v>
      </c>
      <c r="L318" s="147" t="e">
        <f t="shared" si="62"/>
        <v>#DIV/0!</v>
      </c>
      <c r="M318" s="148"/>
      <c r="N318" s="149" t="e">
        <f t="shared" si="67"/>
        <v>#DIV/0!</v>
      </c>
      <c r="O318" s="112">
        <f>IF(D318&gt;0,AVERAGE(D$18:$D318),0)</f>
        <v>0</v>
      </c>
    </row>
    <row r="319" spans="2:15" ht="12.75">
      <c r="B319" s="143">
        <f t="shared" si="72"/>
        <v>302</v>
      </c>
      <c r="C319" s="144">
        <v>41210</v>
      </c>
      <c r="D319" s="113"/>
      <c r="E319" s="112">
        <f>IF(D319&gt;0,AVERAGE(D$292:$D319),0)</f>
        <v>0</v>
      </c>
      <c r="F319" s="153">
        <f t="shared" si="68"/>
        <v>0</v>
      </c>
      <c r="G319" s="132">
        <f t="shared" si="69"/>
        <v>0</v>
      </c>
      <c r="H319" s="132">
        <f t="shared" si="70"/>
        <v>0</v>
      </c>
      <c r="I319" s="154">
        <f t="shared" si="71"/>
        <v>0</v>
      </c>
      <c r="J319" s="145">
        <f t="shared" si="60"/>
        <v>0</v>
      </c>
      <c r="K319" s="143" t="e">
        <f t="shared" si="61"/>
        <v>#DIV/0!</v>
      </c>
      <c r="L319" s="147" t="e">
        <f t="shared" si="62"/>
        <v>#DIV/0!</v>
      </c>
      <c r="M319" s="148"/>
      <c r="N319" s="149" t="e">
        <f t="shared" si="67"/>
        <v>#DIV/0!</v>
      </c>
      <c r="O319" s="112">
        <f>IF(D319&gt;0,AVERAGE(D$18:$D319),0)</f>
        <v>0</v>
      </c>
    </row>
    <row r="320" spans="2:15" ht="12.75">
      <c r="B320" s="143">
        <f t="shared" si="72"/>
        <v>303</v>
      </c>
      <c r="C320" s="144">
        <v>41211</v>
      </c>
      <c r="D320" s="113"/>
      <c r="E320" s="112">
        <f>IF(D320&gt;0,AVERAGE(D$292:$D320),0)</f>
        <v>0</v>
      </c>
      <c r="F320" s="153">
        <f t="shared" si="68"/>
        <v>0</v>
      </c>
      <c r="G320" s="132">
        <f t="shared" si="69"/>
        <v>0</v>
      </c>
      <c r="H320" s="132">
        <f t="shared" si="70"/>
        <v>0</v>
      </c>
      <c r="I320" s="154">
        <f t="shared" si="71"/>
        <v>0</v>
      </c>
      <c r="J320" s="145">
        <f t="shared" si="60"/>
        <v>0</v>
      </c>
      <c r="K320" s="143" t="e">
        <f t="shared" si="61"/>
        <v>#DIV/0!</v>
      </c>
      <c r="L320" s="147" t="e">
        <f t="shared" si="62"/>
        <v>#DIV/0!</v>
      </c>
      <c r="M320" s="148"/>
      <c r="N320" s="149" t="e">
        <f t="shared" si="67"/>
        <v>#DIV/0!</v>
      </c>
      <c r="O320" s="112">
        <f>IF(D320&gt;0,AVERAGE(D$18:$D320),0)</f>
        <v>0</v>
      </c>
    </row>
    <row r="321" spans="2:15" ht="12.75">
      <c r="B321" s="143">
        <f t="shared" si="72"/>
        <v>304</v>
      </c>
      <c r="C321" s="144">
        <v>41212</v>
      </c>
      <c r="D321" s="113"/>
      <c r="E321" s="112">
        <f>IF(D321&gt;0,AVERAGE(D$292:$D321),0)</f>
        <v>0</v>
      </c>
      <c r="F321" s="153">
        <f t="shared" si="68"/>
        <v>0</v>
      </c>
      <c r="G321" s="132">
        <f t="shared" si="69"/>
        <v>0</v>
      </c>
      <c r="H321" s="132">
        <f t="shared" si="70"/>
        <v>0</v>
      </c>
      <c r="I321" s="154">
        <f t="shared" si="71"/>
        <v>0</v>
      </c>
      <c r="J321" s="145">
        <f t="shared" si="60"/>
        <v>0</v>
      </c>
      <c r="K321" s="143" t="e">
        <f t="shared" si="61"/>
        <v>#DIV/0!</v>
      </c>
      <c r="L321" s="147" t="e">
        <f t="shared" si="62"/>
        <v>#DIV/0!</v>
      </c>
      <c r="M321" s="148"/>
      <c r="N321" s="149" t="e">
        <f t="shared" si="67"/>
        <v>#DIV/0!</v>
      </c>
      <c r="O321" s="112">
        <f>IF(D321&gt;0,AVERAGE(D$18:$D321),0)</f>
        <v>0</v>
      </c>
    </row>
    <row r="322" spans="2:15" ht="12.75">
      <c r="B322" s="143">
        <f t="shared" si="72"/>
        <v>305</v>
      </c>
      <c r="C322" s="144">
        <v>41213</v>
      </c>
      <c r="D322" s="113"/>
      <c r="E322" s="112">
        <f>IF(D322&gt;0,AVERAGE(D$292:$D322),0)</f>
        <v>0</v>
      </c>
      <c r="F322" s="153">
        <f t="shared" si="68"/>
        <v>0</v>
      </c>
      <c r="G322" s="132">
        <f t="shared" si="69"/>
        <v>0</v>
      </c>
      <c r="H322" s="132">
        <f t="shared" si="70"/>
        <v>0</v>
      </c>
      <c r="I322" s="154">
        <f t="shared" si="71"/>
        <v>0</v>
      </c>
      <c r="J322" s="145">
        <f t="shared" si="60"/>
        <v>0</v>
      </c>
      <c r="K322" s="143" t="e">
        <f t="shared" si="61"/>
        <v>#DIV/0!</v>
      </c>
      <c r="L322" s="147" t="e">
        <f t="shared" si="62"/>
        <v>#DIV/0!</v>
      </c>
      <c r="M322" s="148"/>
      <c r="N322" s="149" t="e">
        <f t="shared" si="67"/>
        <v>#DIV/0!</v>
      </c>
      <c r="O322" s="112">
        <f>IF(D322&gt;0,AVERAGE(D$18:$D322),0)</f>
        <v>0</v>
      </c>
    </row>
    <row r="323" spans="2:15" ht="12.75">
      <c r="B323" s="143">
        <f t="shared" si="72"/>
        <v>306</v>
      </c>
      <c r="C323" s="144">
        <v>41214</v>
      </c>
      <c r="D323" s="113"/>
      <c r="E323" s="112">
        <f>IF(D323&gt;0,AVERAGE(D$292:$D323),0)</f>
        <v>0</v>
      </c>
      <c r="F323" s="153">
        <f>+$K$13/30</f>
        <v>0</v>
      </c>
      <c r="G323" s="132">
        <f>+$G$13/30</f>
        <v>0</v>
      </c>
      <c r="H323" s="132">
        <f>+$H$13/30+M323</f>
        <v>0</v>
      </c>
      <c r="I323" s="154">
        <f>+$I$13/30</f>
        <v>0</v>
      </c>
      <c r="J323" s="145">
        <f aca="true" t="shared" si="73" ref="J323:J383">SUM(F323:I323)</f>
        <v>0</v>
      </c>
      <c r="K323" s="143" t="e">
        <f aca="true" t="shared" si="74" ref="K323:K383">+J323/(E323/1000)*100</f>
        <v>#DIV/0!</v>
      </c>
      <c r="L323" s="147" t="e">
        <f aca="true" t="shared" si="75" ref="L323:L383">+K323*366</f>
        <v>#DIV/0!</v>
      </c>
      <c r="M323" s="148"/>
      <c r="N323" s="149" t="e">
        <f t="shared" si="67"/>
        <v>#DIV/0!</v>
      </c>
      <c r="O323" s="112">
        <f>IF(D323&gt;0,AVERAGE(D$18:$D323),0)</f>
        <v>0</v>
      </c>
    </row>
    <row r="324" spans="2:15" ht="12.75">
      <c r="B324" s="143">
        <f t="shared" si="72"/>
        <v>307</v>
      </c>
      <c r="C324" s="144">
        <v>41215</v>
      </c>
      <c r="D324" s="113"/>
      <c r="E324" s="112">
        <f>IF(D324&gt;0,AVERAGE(D$292:$D324),0)</f>
        <v>0</v>
      </c>
      <c r="F324" s="153">
        <f aca="true" t="shared" si="76" ref="F324:F352">+$K$13/30</f>
        <v>0</v>
      </c>
      <c r="G324" s="132">
        <f aca="true" t="shared" si="77" ref="G324:G352">+$G$13/30</f>
        <v>0</v>
      </c>
      <c r="H324" s="132">
        <f aca="true" t="shared" si="78" ref="H324:H352">+$H$13/30+M324</f>
        <v>0</v>
      </c>
      <c r="I324" s="154">
        <f aca="true" t="shared" si="79" ref="I324:I352">+$I$13/30</f>
        <v>0</v>
      </c>
      <c r="J324" s="145">
        <f t="shared" si="73"/>
        <v>0</v>
      </c>
      <c r="K324" s="143" t="e">
        <f t="shared" si="74"/>
        <v>#DIV/0!</v>
      </c>
      <c r="L324" s="147" t="e">
        <f t="shared" si="75"/>
        <v>#DIV/0!</v>
      </c>
      <c r="M324" s="148"/>
      <c r="N324" s="149" t="e">
        <f t="shared" si="67"/>
        <v>#DIV/0!</v>
      </c>
      <c r="O324" s="112">
        <f>IF(D324&gt;0,AVERAGE(D$18:$D324),0)</f>
        <v>0</v>
      </c>
    </row>
    <row r="325" spans="2:15" ht="12.75">
      <c r="B325" s="143">
        <f t="shared" si="72"/>
        <v>308</v>
      </c>
      <c r="C325" s="144">
        <v>41216</v>
      </c>
      <c r="D325" s="113"/>
      <c r="E325" s="112">
        <f>IF(D325&gt;0,AVERAGE(D$292:$D325),0)</f>
        <v>0</v>
      </c>
      <c r="F325" s="153">
        <f t="shared" si="76"/>
        <v>0</v>
      </c>
      <c r="G325" s="132">
        <f t="shared" si="77"/>
        <v>0</v>
      </c>
      <c r="H325" s="132">
        <f t="shared" si="78"/>
        <v>0</v>
      </c>
      <c r="I325" s="154">
        <f t="shared" si="79"/>
        <v>0</v>
      </c>
      <c r="J325" s="145">
        <f t="shared" si="73"/>
        <v>0</v>
      </c>
      <c r="K325" s="143" t="e">
        <f t="shared" si="74"/>
        <v>#DIV/0!</v>
      </c>
      <c r="L325" s="147" t="e">
        <f t="shared" si="75"/>
        <v>#DIV/0!</v>
      </c>
      <c r="M325" s="148"/>
      <c r="N325" s="149" t="e">
        <f t="shared" si="67"/>
        <v>#DIV/0!</v>
      </c>
      <c r="O325" s="112">
        <f>IF(D325&gt;0,AVERAGE(D$18:$D325),0)</f>
        <v>0</v>
      </c>
    </row>
    <row r="326" spans="2:15" ht="12.75">
      <c r="B326" s="143">
        <f t="shared" si="72"/>
        <v>309</v>
      </c>
      <c r="C326" s="144">
        <v>41217</v>
      </c>
      <c r="D326" s="113"/>
      <c r="E326" s="112">
        <f>IF(D326&gt;0,AVERAGE(D$292:$D326),0)</f>
        <v>0</v>
      </c>
      <c r="F326" s="153">
        <f t="shared" si="76"/>
        <v>0</v>
      </c>
      <c r="G326" s="132">
        <f t="shared" si="77"/>
        <v>0</v>
      </c>
      <c r="H326" s="132">
        <f t="shared" si="78"/>
        <v>0</v>
      </c>
      <c r="I326" s="154">
        <f t="shared" si="79"/>
        <v>0</v>
      </c>
      <c r="J326" s="145">
        <f t="shared" si="73"/>
        <v>0</v>
      </c>
      <c r="K326" s="143" t="e">
        <f t="shared" si="74"/>
        <v>#DIV/0!</v>
      </c>
      <c r="L326" s="147" t="e">
        <f t="shared" si="75"/>
        <v>#DIV/0!</v>
      </c>
      <c r="M326" s="148"/>
      <c r="N326" s="149" t="e">
        <f t="shared" si="67"/>
        <v>#DIV/0!</v>
      </c>
      <c r="O326" s="112">
        <f>IF(D326&gt;0,AVERAGE(D$18:$D326),0)</f>
        <v>0</v>
      </c>
    </row>
    <row r="327" spans="2:15" ht="12.75">
      <c r="B327" s="143">
        <f t="shared" si="72"/>
        <v>310</v>
      </c>
      <c r="C327" s="144">
        <v>41218</v>
      </c>
      <c r="D327" s="113"/>
      <c r="E327" s="112">
        <f>IF(D327&gt;0,AVERAGE(D$292:$D327),0)</f>
        <v>0</v>
      </c>
      <c r="F327" s="153">
        <f t="shared" si="76"/>
        <v>0</v>
      </c>
      <c r="G327" s="132">
        <f t="shared" si="77"/>
        <v>0</v>
      </c>
      <c r="H327" s="132">
        <f t="shared" si="78"/>
        <v>0</v>
      </c>
      <c r="I327" s="154">
        <f t="shared" si="79"/>
        <v>0</v>
      </c>
      <c r="J327" s="145">
        <f t="shared" si="73"/>
        <v>0</v>
      </c>
      <c r="K327" s="143" t="e">
        <f t="shared" si="74"/>
        <v>#DIV/0!</v>
      </c>
      <c r="L327" s="147" t="e">
        <f t="shared" si="75"/>
        <v>#DIV/0!</v>
      </c>
      <c r="M327" s="148"/>
      <c r="N327" s="149" t="e">
        <f t="shared" si="67"/>
        <v>#DIV/0!</v>
      </c>
      <c r="O327" s="112">
        <f>IF(D327&gt;0,AVERAGE(D$18:$D327),0)</f>
        <v>0</v>
      </c>
    </row>
    <row r="328" spans="2:15" ht="12.75">
      <c r="B328" s="143">
        <f t="shared" si="72"/>
        <v>311</v>
      </c>
      <c r="C328" s="144">
        <v>41219</v>
      </c>
      <c r="D328" s="113"/>
      <c r="E328" s="112">
        <f>IF(D328&gt;0,AVERAGE(D$292:$D328),0)</f>
        <v>0</v>
      </c>
      <c r="F328" s="153">
        <f t="shared" si="76"/>
        <v>0</v>
      </c>
      <c r="G328" s="132">
        <f t="shared" si="77"/>
        <v>0</v>
      </c>
      <c r="H328" s="132">
        <f t="shared" si="78"/>
        <v>0</v>
      </c>
      <c r="I328" s="154">
        <f t="shared" si="79"/>
        <v>0</v>
      </c>
      <c r="J328" s="145">
        <f t="shared" si="73"/>
        <v>0</v>
      </c>
      <c r="K328" s="143" t="e">
        <f t="shared" si="74"/>
        <v>#DIV/0!</v>
      </c>
      <c r="L328" s="147" t="e">
        <f t="shared" si="75"/>
        <v>#DIV/0!</v>
      </c>
      <c r="M328" s="148"/>
      <c r="N328" s="149" t="e">
        <f t="shared" si="67"/>
        <v>#DIV/0!</v>
      </c>
      <c r="O328" s="112">
        <f>IF(D328&gt;0,AVERAGE(D$18:$D328),0)</f>
        <v>0</v>
      </c>
    </row>
    <row r="329" spans="2:15" ht="12.75">
      <c r="B329" s="143">
        <f t="shared" si="72"/>
        <v>312</v>
      </c>
      <c r="C329" s="144">
        <v>41220</v>
      </c>
      <c r="D329" s="113"/>
      <c r="E329" s="112">
        <f>IF(D329&gt;0,AVERAGE(D$292:$D329),0)</f>
        <v>0</v>
      </c>
      <c r="F329" s="153">
        <f t="shared" si="76"/>
        <v>0</v>
      </c>
      <c r="G329" s="132">
        <f t="shared" si="77"/>
        <v>0</v>
      </c>
      <c r="H329" s="132">
        <f t="shared" si="78"/>
        <v>0</v>
      </c>
      <c r="I329" s="154">
        <f t="shared" si="79"/>
        <v>0</v>
      </c>
      <c r="J329" s="145">
        <f t="shared" si="73"/>
        <v>0</v>
      </c>
      <c r="K329" s="143" t="e">
        <f t="shared" si="74"/>
        <v>#DIV/0!</v>
      </c>
      <c r="L329" s="147" t="e">
        <f t="shared" si="75"/>
        <v>#DIV/0!</v>
      </c>
      <c r="M329" s="148"/>
      <c r="N329" s="149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3">
        <f t="shared" si="72"/>
        <v>313</v>
      </c>
      <c r="C330" s="144">
        <v>41221</v>
      </c>
      <c r="D330" s="113"/>
      <c r="E330" s="112">
        <f>IF(D330&gt;0,AVERAGE(D$292:$D330),0)</f>
        <v>0</v>
      </c>
      <c r="F330" s="153">
        <f t="shared" si="76"/>
        <v>0</v>
      </c>
      <c r="G330" s="132">
        <f t="shared" si="77"/>
        <v>0</v>
      </c>
      <c r="H330" s="132">
        <f t="shared" si="78"/>
        <v>0</v>
      </c>
      <c r="I330" s="154">
        <f t="shared" si="79"/>
        <v>0</v>
      </c>
      <c r="J330" s="145">
        <f t="shared" si="73"/>
        <v>0</v>
      </c>
      <c r="K330" s="143" t="e">
        <f t="shared" si="74"/>
        <v>#DIV/0!</v>
      </c>
      <c r="L330" s="147" t="e">
        <f t="shared" si="75"/>
        <v>#DIV/0!</v>
      </c>
      <c r="M330" s="148"/>
      <c r="N330" s="149" t="e">
        <f t="shared" si="80"/>
        <v>#DIV/0!</v>
      </c>
      <c r="O330" s="112">
        <f>IF(D330&gt;0,AVERAGE(D$18:$D330),0)</f>
        <v>0</v>
      </c>
    </row>
    <row r="331" spans="2:15" ht="12.75">
      <c r="B331" s="143">
        <f t="shared" si="72"/>
        <v>314</v>
      </c>
      <c r="C331" s="144">
        <v>41222</v>
      </c>
      <c r="D331" s="113"/>
      <c r="E331" s="112">
        <f>IF(D331&gt;0,AVERAGE(D$292:$D331),0)</f>
        <v>0</v>
      </c>
      <c r="F331" s="153">
        <f t="shared" si="76"/>
        <v>0</v>
      </c>
      <c r="G331" s="132">
        <f t="shared" si="77"/>
        <v>0</v>
      </c>
      <c r="H331" s="132">
        <f t="shared" si="78"/>
        <v>0</v>
      </c>
      <c r="I331" s="154">
        <f t="shared" si="79"/>
        <v>0</v>
      </c>
      <c r="J331" s="145">
        <f t="shared" si="73"/>
        <v>0</v>
      </c>
      <c r="K331" s="143" t="e">
        <f t="shared" si="74"/>
        <v>#DIV/0!</v>
      </c>
      <c r="L331" s="147" t="e">
        <f t="shared" si="75"/>
        <v>#DIV/0!</v>
      </c>
      <c r="M331" s="148"/>
      <c r="N331" s="149" t="e">
        <f t="shared" si="80"/>
        <v>#DIV/0!</v>
      </c>
      <c r="O331" s="112">
        <f>IF(D331&gt;0,AVERAGE(D$18:$D331),0)</f>
        <v>0</v>
      </c>
    </row>
    <row r="332" spans="2:15" ht="12.75">
      <c r="B332" s="143">
        <f t="shared" si="72"/>
        <v>315</v>
      </c>
      <c r="C332" s="144">
        <v>41223</v>
      </c>
      <c r="D332" s="113"/>
      <c r="E332" s="112">
        <f>IF(D332&gt;0,AVERAGE(D$292:$D332),0)</f>
        <v>0</v>
      </c>
      <c r="F332" s="153">
        <f t="shared" si="76"/>
        <v>0</v>
      </c>
      <c r="G332" s="132">
        <f t="shared" si="77"/>
        <v>0</v>
      </c>
      <c r="H332" s="132">
        <f t="shared" si="78"/>
        <v>0</v>
      </c>
      <c r="I332" s="154">
        <f t="shared" si="79"/>
        <v>0</v>
      </c>
      <c r="J332" s="145">
        <f t="shared" si="73"/>
        <v>0</v>
      </c>
      <c r="K332" s="143" t="e">
        <f t="shared" si="74"/>
        <v>#DIV/0!</v>
      </c>
      <c r="L332" s="147" t="e">
        <f t="shared" si="75"/>
        <v>#DIV/0!</v>
      </c>
      <c r="M332" s="148"/>
      <c r="N332" s="149" t="e">
        <f t="shared" si="80"/>
        <v>#DIV/0!</v>
      </c>
      <c r="O332" s="112">
        <f>IF(D332&gt;0,AVERAGE(D$18:$D332),0)</f>
        <v>0</v>
      </c>
    </row>
    <row r="333" spans="2:15" ht="12.75">
      <c r="B333" s="143">
        <f t="shared" si="72"/>
        <v>316</v>
      </c>
      <c r="C333" s="144">
        <v>41224</v>
      </c>
      <c r="D333" s="113"/>
      <c r="E333" s="112">
        <f>IF(D333&gt;0,AVERAGE(D$292:$D333),0)</f>
        <v>0</v>
      </c>
      <c r="F333" s="153">
        <f t="shared" si="76"/>
        <v>0</v>
      </c>
      <c r="G333" s="132">
        <f t="shared" si="77"/>
        <v>0</v>
      </c>
      <c r="H333" s="132">
        <f t="shared" si="78"/>
        <v>0</v>
      </c>
      <c r="I333" s="154">
        <f t="shared" si="79"/>
        <v>0</v>
      </c>
      <c r="J333" s="145">
        <f t="shared" si="73"/>
        <v>0</v>
      </c>
      <c r="K333" s="143" t="e">
        <f t="shared" si="74"/>
        <v>#DIV/0!</v>
      </c>
      <c r="L333" s="147" t="e">
        <f t="shared" si="75"/>
        <v>#DIV/0!</v>
      </c>
      <c r="M333" s="148"/>
      <c r="N333" s="149" t="e">
        <f t="shared" si="80"/>
        <v>#DIV/0!</v>
      </c>
      <c r="O333" s="112">
        <f>IF(D333&gt;0,AVERAGE(D$18:$D333),0)</f>
        <v>0</v>
      </c>
    </row>
    <row r="334" spans="2:15" ht="12.75">
      <c r="B334" s="143">
        <f t="shared" si="72"/>
        <v>317</v>
      </c>
      <c r="C334" s="144">
        <v>41225</v>
      </c>
      <c r="D334" s="113"/>
      <c r="E334" s="112">
        <f>IF(D334&gt;0,AVERAGE(D$292:$D334),0)</f>
        <v>0</v>
      </c>
      <c r="F334" s="153">
        <f t="shared" si="76"/>
        <v>0</v>
      </c>
      <c r="G334" s="132">
        <f t="shared" si="77"/>
        <v>0</v>
      </c>
      <c r="H334" s="132">
        <f t="shared" si="78"/>
        <v>0</v>
      </c>
      <c r="I334" s="154">
        <f t="shared" si="79"/>
        <v>0</v>
      </c>
      <c r="J334" s="145">
        <f t="shared" si="73"/>
        <v>0</v>
      </c>
      <c r="K334" s="143" t="e">
        <f t="shared" si="74"/>
        <v>#DIV/0!</v>
      </c>
      <c r="L334" s="147" t="e">
        <f t="shared" si="75"/>
        <v>#DIV/0!</v>
      </c>
      <c r="M334" s="148"/>
      <c r="N334" s="149" t="e">
        <f t="shared" si="80"/>
        <v>#DIV/0!</v>
      </c>
      <c r="O334" s="112">
        <f>IF(D334&gt;0,AVERAGE(D$18:$D334),0)</f>
        <v>0</v>
      </c>
    </row>
    <row r="335" spans="2:15" ht="12.75">
      <c r="B335" s="143">
        <f t="shared" si="72"/>
        <v>318</v>
      </c>
      <c r="C335" s="144">
        <v>41226</v>
      </c>
      <c r="D335" s="113"/>
      <c r="E335" s="112">
        <f>IF(D335&gt;0,AVERAGE(D$292:$D335),0)</f>
        <v>0</v>
      </c>
      <c r="F335" s="153">
        <f t="shared" si="76"/>
        <v>0</v>
      </c>
      <c r="G335" s="132">
        <f t="shared" si="77"/>
        <v>0</v>
      </c>
      <c r="H335" s="132">
        <f t="shared" si="78"/>
        <v>0</v>
      </c>
      <c r="I335" s="154">
        <f t="shared" si="79"/>
        <v>0</v>
      </c>
      <c r="J335" s="145">
        <f t="shared" si="73"/>
        <v>0</v>
      </c>
      <c r="K335" s="143" t="e">
        <f t="shared" si="74"/>
        <v>#DIV/0!</v>
      </c>
      <c r="L335" s="147" t="e">
        <f t="shared" si="75"/>
        <v>#DIV/0!</v>
      </c>
      <c r="M335" s="148"/>
      <c r="N335" s="149" t="e">
        <f t="shared" si="80"/>
        <v>#DIV/0!</v>
      </c>
      <c r="O335" s="112">
        <f>IF(D335&gt;0,AVERAGE(D$18:$D335),0)</f>
        <v>0</v>
      </c>
    </row>
    <row r="336" spans="2:15" ht="12.75">
      <c r="B336" s="143">
        <f t="shared" si="72"/>
        <v>319</v>
      </c>
      <c r="C336" s="144">
        <v>41227</v>
      </c>
      <c r="D336" s="113"/>
      <c r="E336" s="112">
        <f>IF(D336&gt;0,AVERAGE(D$292:$D336),0)</f>
        <v>0</v>
      </c>
      <c r="F336" s="153">
        <f t="shared" si="76"/>
        <v>0</v>
      </c>
      <c r="G336" s="132">
        <f t="shared" si="77"/>
        <v>0</v>
      </c>
      <c r="H336" s="132">
        <f t="shared" si="78"/>
        <v>0</v>
      </c>
      <c r="I336" s="154">
        <f t="shared" si="79"/>
        <v>0</v>
      </c>
      <c r="J336" s="145">
        <f t="shared" si="73"/>
        <v>0</v>
      </c>
      <c r="K336" s="143" t="e">
        <f t="shared" si="74"/>
        <v>#DIV/0!</v>
      </c>
      <c r="L336" s="147" t="e">
        <f t="shared" si="75"/>
        <v>#DIV/0!</v>
      </c>
      <c r="M336" s="148"/>
      <c r="N336" s="149" t="e">
        <f t="shared" si="80"/>
        <v>#DIV/0!</v>
      </c>
      <c r="O336" s="112">
        <f>IF(D336&gt;0,AVERAGE(D$18:$D336),0)</f>
        <v>0</v>
      </c>
    </row>
    <row r="337" spans="2:15" ht="12.75">
      <c r="B337" s="143">
        <f t="shared" si="72"/>
        <v>320</v>
      </c>
      <c r="C337" s="144">
        <v>41228</v>
      </c>
      <c r="D337" s="113"/>
      <c r="E337" s="112">
        <f>IF(D337&gt;0,AVERAGE(D$292:$D337),0)</f>
        <v>0</v>
      </c>
      <c r="F337" s="153">
        <f t="shared" si="76"/>
        <v>0</v>
      </c>
      <c r="G337" s="132">
        <f t="shared" si="77"/>
        <v>0</v>
      </c>
      <c r="H337" s="132">
        <f t="shared" si="78"/>
        <v>0</v>
      </c>
      <c r="I337" s="154">
        <f t="shared" si="79"/>
        <v>0</v>
      </c>
      <c r="J337" s="145">
        <f t="shared" si="73"/>
        <v>0</v>
      </c>
      <c r="K337" s="143" t="e">
        <f t="shared" si="74"/>
        <v>#DIV/0!</v>
      </c>
      <c r="L337" s="147" t="e">
        <f t="shared" si="75"/>
        <v>#DIV/0!</v>
      </c>
      <c r="M337" s="148"/>
      <c r="N337" s="149" t="e">
        <f t="shared" si="80"/>
        <v>#DIV/0!</v>
      </c>
      <c r="O337" s="112">
        <f>IF(D337&gt;0,AVERAGE(D$18:$D337),0)</f>
        <v>0</v>
      </c>
    </row>
    <row r="338" spans="2:15" ht="12.75">
      <c r="B338" s="143">
        <f t="shared" si="72"/>
        <v>321</v>
      </c>
      <c r="C338" s="144">
        <v>41229</v>
      </c>
      <c r="D338" s="113"/>
      <c r="E338" s="112">
        <f>IF(D338&gt;0,AVERAGE(D$292:$D338),0)</f>
        <v>0</v>
      </c>
      <c r="F338" s="153">
        <f t="shared" si="76"/>
        <v>0</v>
      </c>
      <c r="G338" s="132">
        <f t="shared" si="77"/>
        <v>0</v>
      </c>
      <c r="H338" s="132">
        <f t="shared" si="78"/>
        <v>0</v>
      </c>
      <c r="I338" s="154">
        <f t="shared" si="79"/>
        <v>0</v>
      </c>
      <c r="J338" s="145">
        <f t="shared" si="73"/>
        <v>0</v>
      </c>
      <c r="K338" s="143" t="e">
        <f t="shared" si="74"/>
        <v>#DIV/0!</v>
      </c>
      <c r="L338" s="147" t="e">
        <f t="shared" si="75"/>
        <v>#DIV/0!</v>
      </c>
      <c r="M338" s="148"/>
      <c r="N338" s="149" t="e">
        <f t="shared" si="80"/>
        <v>#DIV/0!</v>
      </c>
      <c r="O338" s="112">
        <f>IF(D338&gt;0,AVERAGE(D$18:$D338),0)</f>
        <v>0</v>
      </c>
    </row>
    <row r="339" spans="2:15" ht="12.75">
      <c r="B339" s="143">
        <f t="shared" si="72"/>
        <v>322</v>
      </c>
      <c r="C339" s="144">
        <v>41230</v>
      </c>
      <c r="D339" s="113"/>
      <c r="E339" s="112">
        <f>IF(D339&gt;0,AVERAGE(D$292:$D339),0)</f>
        <v>0</v>
      </c>
      <c r="F339" s="153">
        <f t="shared" si="76"/>
        <v>0</v>
      </c>
      <c r="G339" s="132">
        <f t="shared" si="77"/>
        <v>0</v>
      </c>
      <c r="H339" s="132">
        <f t="shared" si="78"/>
        <v>0</v>
      </c>
      <c r="I339" s="154">
        <f t="shared" si="79"/>
        <v>0</v>
      </c>
      <c r="J339" s="145">
        <f t="shared" si="73"/>
        <v>0</v>
      </c>
      <c r="K339" s="143" t="e">
        <f t="shared" si="74"/>
        <v>#DIV/0!</v>
      </c>
      <c r="L339" s="147" t="e">
        <f t="shared" si="75"/>
        <v>#DIV/0!</v>
      </c>
      <c r="M339" s="148"/>
      <c r="N339" s="149" t="e">
        <f t="shared" si="80"/>
        <v>#DIV/0!</v>
      </c>
      <c r="O339" s="112">
        <f>IF(D339&gt;0,AVERAGE(D$18:$D339),0)</f>
        <v>0</v>
      </c>
    </row>
    <row r="340" spans="2:15" ht="12.75">
      <c r="B340" s="143">
        <f t="shared" si="72"/>
        <v>323</v>
      </c>
      <c r="C340" s="144">
        <v>41231</v>
      </c>
      <c r="D340" s="113"/>
      <c r="E340" s="112">
        <f>IF(D340&gt;0,AVERAGE(D$292:$D340),0)</f>
        <v>0</v>
      </c>
      <c r="F340" s="153">
        <f t="shared" si="76"/>
        <v>0</v>
      </c>
      <c r="G340" s="132">
        <f t="shared" si="77"/>
        <v>0</v>
      </c>
      <c r="H340" s="132">
        <f t="shared" si="78"/>
        <v>0</v>
      </c>
      <c r="I340" s="154">
        <f t="shared" si="79"/>
        <v>0</v>
      </c>
      <c r="J340" s="145">
        <f t="shared" si="73"/>
        <v>0</v>
      </c>
      <c r="K340" s="143" t="e">
        <f t="shared" si="74"/>
        <v>#DIV/0!</v>
      </c>
      <c r="L340" s="147" t="e">
        <f t="shared" si="75"/>
        <v>#DIV/0!</v>
      </c>
      <c r="M340" s="148"/>
      <c r="N340" s="149" t="e">
        <f t="shared" si="80"/>
        <v>#DIV/0!</v>
      </c>
      <c r="O340" s="112">
        <f>IF(D340&gt;0,AVERAGE(D$18:$D340),0)</f>
        <v>0</v>
      </c>
    </row>
    <row r="341" spans="2:15" ht="12.75">
      <c r="B341" s="143">
        <f t="shared" si="72"/>
        <v>324</v>
      </c>
      <c r="C341" s="144">
        <v>41232</v>
      </c>
      <c r="D341" s="113"/>
      <c r="E341" s="112">
        <f>IF(D341&gt;0,AVERAGE(D$292:$D341),0)</f>
        <v>0</v>
      </c>
      <c r="F341" s="153">
        <f t="shared" si="76"/>
        <v>0</v>
      </c>
      <c r="G341" s="132">
        <f t="shared" si="77"/>
        <v>0</v>
      </c>
      <c r="H341" s="132">
        <f t="shared" si="78"/>
        <v>0</v>
      </c>
      <c r="I341" s="154">
        <f t="shared" si="79"/>
        <v>0</v>
      </c>
      <c r="J341" s="145">
        <f t="shared" si="73"/>
        <v>0</v>
      </c>
      <c r="K341" s="143" t="e">
        <f t="shared" si="74"/>
        <v>#DIV/0!</v>
      </c>
      <c r="L341" s="147" t="e">
        <f t="shared" si="75"/>
        <v>#DIV/0!</v>
      </c>
      <c r="M341" s="148"/>
      <c r="N341" s="149" t="e">
        <f t="shared" si="80"/>
        <v>#DIV/0!</v>
      </c>
      <c r="O341" s="112">
        <f>IF(D341&gt;0,AVERAGE(D$18:$D341),0)</f>
        <v>0</v>
      </c>
    </row>
    <row r="342" spans="2:15" ht="12.75">
      <c r="B342" s="143">
        <f t="shared" si="72"/>
        <v>325</v>
      </c>
      <c r="C342" s="144">
        <v>41233</v>
      </c>
      <c r="D342" s="113"/>
      <c r="E342" s="112">
        <f>IF(D342&gt;0,AVERAGE(D$292:$D342),0)</f>
        <v>0</v>
      </c>
      <c r="F342" s="153">
        <f t="shared" si="76"/>
        <v>0</v>
      </c>
      <c r="G342" s="132">
        <f t="shared" si="77"/>
        <v>0</v>
      </c>
      <c r="H342" s="132">
        <f t="shared" si="78"/>
        <v>0</v>
      </c>
      <c r="I342" s="154">
        <f t="shared" si="79"/>
        <v>0</v>
      </c>
      <c r="J342" s="145">
        <f t="shared" si="73"/>
        <v>0</v>
      </c>
      <c r="K342" s="143" t="e">
        <f t="shared" si="74"/>
        <v>#DIV/0!</v>
      </c>
      <c r="L342" s="147" t="e">
        <f t="shared" si="75"/>
        <v>#DIV/0!</v>
      </c>
      <c r="M342" s="148"/>
      <c r="N342" s="149" t="e">
        <f t="shared" si="80"/>
        <v>#DIV/0!</v>
      </c>
      <c r="O342" s="112">
        <f>IF(D342&gt;0,AVERAGE(D$18:$D342),0)</f>
        <v>0</v>
      </c>
    </row>
    <row r="343" spans="2:15" ht="12.75">
      <c r="B343" s="143">
        <f t="shared" si="72"/>
        <v>326</v>
      </c>
      <c r="C343" s="144">
        <v>41234</v>
      </c>
      <c r="D343" s="113"/>
      <c r="E343" s="112">
        <f>IF(D343&gt;0,AVERAGE(D$292:$D343),0)</f>
        <v>0</v>
      </c>
      <c r="F343" s="153">
        <f t="shared" si="76"/>
        <v>0</v>
      </c>
      <c r="G343" s="132">
        <f t="shared" si="77"/>
        <v>0</v>
      </c>
      <c r="H343" s="132">
        <f t="shared" si="78"/>
        <v>0</v>
      </c>
      <c r="I343" s="154">
        <f t="shared" si="79"/>
        <v>0</v>
      </c>
      <c r="J343" s="145">
        <f t="shared" si="73"/>
        <v>0</v>
      </c>
      <c r="K343" s="143" t="e">
        <f t="shared" si="74"/>
        <v>#DIV/0!</v>
      </c>
      <c r="L343" s="147" t="e">
        <f t="shared" si="75"/>
        <v>#DIV/0!</v>
      </c>
      <c r="M343" s="148"/>
      <c r="N343" s="149" t="e">
        <f t="shared" si="80"/>
        <v>#DIV/0!</v>
      </c>
      <c r="O343" s="112">
        <f>IF(D343&gt;0,AVERAGE(D$18:$D343),0)</f>
        <v>0</v>
      </c>
    </row>
    <row r="344" spans="2:15" ht="12.75">
      <c r="B344" s="143">
        <f t="shared" si="72"/>
        <v>327</v>
      </c>
      <c r="C344" s="144">
        <v>41235</v>
      </c>
      <c r="D344" s="113"/>
      <c r="E344" s="112">
        <f>IF(D344&gt;0,AVERAGE(D$292:$D344),0)</f>
        <v>0</v>
      </c>
      <c r="F344" s="153">
        <f t="shared" si="76"/>
        <v>0</v>
      </c>
      <c r="G344" s="132">
        <f t="shared" si="77"/>
        <v>0</v>
      </c>
      <c r="H344" s="132">
        <f t="shared" si="78"/>
        <v>0</v>
      </c>
      <c r="I344" s="154">
        <f t="shared" si="79"/>
        <v>0</v>
      </c>
      <c r="J344" s="145">
        <f t="shared" si="73"/>
        <v>0</v>
      </c>
      <c r="K344" s="143" t="e">
        <f t="shared" si="74"/>
        <v>#DIV/0!</v>
      </c>
      <c r="L344" s="147" t="e">
        <f t="shared" si="75"/>
        <v>#DIV/0!</v>
      </c>
      <c r="M344" s="148"/>
      <c r="N344" s="149" t="e">
        <f t="shared" si="80"/>
        <v>#DIV/0!</v>
      </c>
      <c r="O344" s="112">
        <f>IF(D344&gt;0,AVERAGE(D$18:$D344),0)</f>
        <v>0</v>
      </c>
    </row>
    <row r="345" spans="2:15" ht="12.75">
      <c r="B345" s="143">
        <f t="shared" si="72"/>
        <v>328</v>
      </c>
      <c r="C345" s="144">
        <v>41236</v>
      </c>
      <c r="D345" s="113"/>
      <c r="E345" s="112">
        <f>IF(D345&gt;0,AVERAGE(D$292:$D345),0)</f>
        <v>0</v>
      </c>
      <c r="F345" s="153">
        <f t="shared" si="76"/>
        <v>0</v>
      </c>
      <c r="G345" s="132">
        <f t="shared" si="77"/>
        <v>0</v>
      </c>
      <c r="H345" s="132">
        <f t="shared" si="78"/>
        <v>0</v>
      </c>
      <c r="I345" s="154">
        <f t="shared" si="79"/>
        <v>0</v>
      </c>
      <c r="J345" s="145">
        <f t="shared" si="73"/>
        <v>0</v>
      </c>
      <c r="K345" s="143" t="e">
        <f t="shared" si="74"/>
        <v>#DIV/0!</v>
      </c>
      <c r="L345" s="147" t="e">
        <f t="shared" si="75"/>
        <v>#DIV/0!</v>
      </c>
      <c r="M345" s="148"/>
      <c r="N345" s="149" t="e">
        <f t="shared" si="80"/>
        <v>#DIV/0!</v>
      </c>
      <c r="O345" s="112">
        <f>IF(D345&gt;0,AVERAGE(D$18:$D345),0)</f>
        <v>0</v>
      </c>
    </row>
    <row r="346" spans="2:15" ht="12.75">
      <c r="B346" s="143">
        <f t="shared" si="72"/>
        <v>329</v>
      </c>
      <c r="C346" s="144">
        <v>41237</v>
      </c>
      <c r="D346" s="113"/>
      <c r="E346" s="112">
        <f>IF(D346&gt;0,AVERAGE(D$292:$D346),0)</f>
        <v>0</v>
      </c>
      <c r="F346" s="153">
        <f t="shared" si="76"/>
        <v>0</v>
      </c>
      <c r="G346" s="132">
        <f t="shared" si="77"/>
        <v>0</v>
      </c>
      <c r="H346" s="132">
        <f t="shared" si="78"/>
        <v>0</v>
      </c>
      <c r="I346" s="154">
        <f t="shared" si="79"/>
        <v>0</v>
      </c>
      <c r="J346" s="145">
        <f t="shared" si="73"/>
        <v>0</v>
      </c>
      <c r="K346" s="143" t="e">
        <f t="shared" si="74"/>
        <v>#DIV/0!</v>
      </c>
      <c r="L346" s="147" t="e">
        <f t="shared" si="75"/>
        <v>#DIV/0!</v>
      </c>
      <c r="M346" s="148"/>
      <c r="N346" s="149" t="e">
        <f t="shared" si="80"/>
        <v>#DIV/0!</v>
      </c>
      <c r="O346" s="112">
        <f>IF(D346&gt;0,AVERAGE(D$18:$D346),0)</f>
        <v>0</v>
      </c>
    </row>
    <row r="347" spans="2:15" ht="12.75">
      <c r="B347" s="143">
        <f t="shared" si="72"/>
        <v>330</v>
      </c>
      <c r="C347" s="144">
        <v>41238</v>
      </c>
      <c r="D347" s="113"/>
      <c r="E347" s="112">
        <f>IF(D347&gt;0,AVERAGE(D$292:$D347),0)</f>
        <v>0</v>
      </c>
      <c r="F347" s="153">
        <f t="shared" si="76"/>
        <v>0</v>
      </c>
      <c r="G347" s="132">
        <f t="shared" si="77"/>
        <v>0</v>
      </c>
      <c r="H347" s="132">
        <f t="shared" si="78"/>
        <v>0</v>
      </c>
      <c r="I347" s="154">
        <f t="shared" si="79"/>
        <v>0</v>
      </c>
      <c r="J347" s="145">
        <f t="shared" si="73"/>
        <v>0</v>
      </c>
      <c r="K347" s="143" t="e">
        <f t="shared" si="74"/>
        <v>#DIV/0!</v>
      </c>
      <c r="L347" s="147" t="e">
        <f t="shared" si="75"/>
        <v>#DIV/0!</v>
      </c>
      <c r="M347" s="148"/>
      <c r="N347" s="149" t="e">
        <f t="shared" si="80"/>
        <v>#DIV/0!</v>
      </c>
      <c r="O347" s="112">
        <f>IF(D347&gt;0,AVERAGE(D$18:$D347),0)</f>
        <v>0</v>
      </c>
    </row>
    <row r="348" spans="2:15" ht="12.75">
      <c r="B348" s="143">
        <f t="shared" si="72"/>
        <v>331</v>
      </c>
      <c r="C348" s="144">
        <v>41239</v>
      </c>
      <c r="D348" s="113"/>
      <c r="E348" s="112">
        <f>IF(D348&gt;0,AVERAGE(D$292:$D348),0)</f>
        <v>0</v>
      </c>
      <c r="F348" s="153">
        <f t="shared" si="76"/>
        <v>0</v>
      </c>
      <c r="G348" s="132">
        <f t="shared" si="77"/>
        <v>0</v>
      </c>
      <c r="H348" s="132">
        <f t="shared" si="78"/>
        <v>0</v>
      </c>
      <c r="I348" s="154">
        <f t="shared" si="79"/>
        <v>0</v>
      </c>
      <c r="J348" s="145">
        <f t="shared" si="73"/>
        <v>0</v>
      </c>
      <c r="K348" s="143" t="e">
        <f t="shared" si="74"/>
        <v>#DIV/0!</v>
      </c>
      <c r="L348" s="147" t="e">
        <f t="shared" si="75"/>
        <v>#DIV/0!</v>
      </c>
      <c r="M348" s="148"/>
      <c r="N348" s="149" t="e">
        <f t="shared" si="80"/>
        <v>#DIV/0!</v>
      </c>
      <c r="O348" s="112">
        <f>IF(D348&gt;0,AVERAGE(D$18:$D348),0)</f>
        <v>0</v>
      </c>
    </row>
    <row r="349" spans="2:15" ht="12.75">
      <c r="B349" s="143">
        <f t="shared" si="72"/>
        <v>332</v>
      </c>
      <c r="C349" s="144">
        <v>41240</v>
      </c>
      <c r="D349" s="113"/>
      <c r="E349" s="112">
        <f>IF(D349&gt;0,AVERAGE(D$292:$D349),0)</f>
        <v>0</v>
      </c>
      <c r="F349" s="153">
        <f t="shared" si="76"/>
        <v>0</v>
      </c>
      <c r="G349" s="132">
        <f t="shared" si="77"/>
        <v>0</v>
      </c>
      <c r="H349" s="132">
        <f t="shared" si="78"/>
        <v>0</v>
      </c>
      <c r="I349" s="154">
        <f t="shared" si="79"/>
        <v>0</v>
      </c>
      <c r="J349" s="145">
        <f t="shared" si="73"/>
        <v>0</v>
      </c>
      <c r="K349" s="143" t="e">
        <f t="shared" si="74"/>
        <v>#DIV/0!</v>
      </c>
      <c r="L349" s="147" t="e">
        <f t="shared" si="75"/>
        <v>#DIV/0!</v>
      </c>
      <c r="M349" s="148"/>
      <c r="N349" s="149" t="e">
        <f t="shared" si="80"/>
        <v>#DIV/0!</v>
      </c>
      <c r="O349" s="112">
        <f>IF(D349&gt;0,AVERAGE(D$18:$D349),0)</f>
        <v>0</v>
      </c>
    </row>
    <row r="350" spans="2:15" ht="12.75">
      <c r="B350" s="143">
        <f t="shared" si="72"/>
        <v>333</v>
      </c>
      <c r="C350" s="144">
        <v>41241</v>
      </c>
      <c r="D350" s="113"/>
      <c r="E350" s="112">
        <f>IF(D350&gt;0,AVERAGE(D$292:$D350),0)</f>
        <v>0</v>
      </c>
      <c r="F350" s="153">
        <f t="shared" si="76"/>
        <v>0</v>
      </c>
      <c r="G350" s="132">
        <f t="shared" si="77"/>
        <v>0</v>
      </c>
      <c r="H350" s="132">
        <f t="shared" si="78"/>
        <v>0</v>
      </c>
      <c r="I350" s="154">
        <f t="shared" si="79"/>
        <v>0</v>
      </c>
      <c r="J350" s="145">
        <f t="shared" si="73"/>
        <v>0</v>
      </c>
      <c r="K350" s="143" t="e">
        <f t="shared" si="74"/>
        <v>#DIV/0!</v>
      </c>
      <c r="L350" s="147" t="e">
        <f t="shared" si="75"/>
        <v>#DIV/0!</v>
      </c>
      <c r="M350" s="148"/>
      <c r="N350" s="149" t="e">
        <f t="shared" si="80"/>
        <v>#DIV/0!</v>
      </c>
      <c r="O350" s="112">
        <f>IF(D350&gt;0,AVERAGE(D$18:$D350),0)</f>
        <v>0</v>
      </c>
    </row>
    <row r="351" spans="2:15" ht="12.75">
      <c r="B351" s="143">
        <f t="shared" si="72"/>
        <v>334</v>
      </c>
      <c r="C351" s="144">
        <v>41242</v>
      </c>
      <c r="D351" s="113"/>
      <c r="E351" s="112">
        <f>IF(D351&gt;0,AVERAGE(D$292:$D351),0)</f>
        <v>0</v>
      </c>
      <c r="F351" s="153">
        <f t="shared" si="76"/>
        <v>0</v>
      </c>
      <c r="G351" s="132">
        <f t="shared" si="77"/>
        <v>0</v>
      </c>
      <c r="H351" s="132">
        <f t="shared" si="78"/>
        <v>0</v>
      </c>
      <c r="I351" s="154">
        <f t="shared" si="79"/>
        <v>0</v>
      </c>
      <c r="J351" s="145">
        <f t="shared" si="73"/>
        <v>0</v>
      </c>
      <c r="K351" s="143" t="e">
        <f t="shared" si="74"/>
        <v>#DIV/0!</v>
      </c>
      <c r="L351" s="147" t="e">
        <f t="shared" si="75"/>
        <v>#DIV/0!</v>
      </c>
      <c r="M351" s="148"/>
      <c r="N351" s="149" t="e">
        <f t="shared" si="80"/>
        <v>#DIV/0!</v>
      </c>
      <c r="O351" s="112">
        <f>IF(D351&gt;0,AVERAGE(D$18:$D351),0)</f>
        <v>0</v>
      </c>
    </row>
    <row r="352" spans="2:15" ht="12.75">
      <c r="B352" s="143">
        <f t="shared" si="72"/>
        <v>335</v>
      </c>
      <c r="C352" s="144">
        <v>41243</v>
      </c>
      <c r="D352" s="113"/>
      <c r="E352" s="112">
        <f>IF(D352&gt;0,AVERAGE(D$292:$D352),0)</f>
        <v>0</v>
      </c>
      <c r="F352" s="153">
        <f t="shared" si="76"/>
        <v>0</v>
      </c>
      <c r="G352" s="132">
        <f t="shared" si="77"/>
        <v>0</v>
      </c>
      <c r="H352" s="132">
        <f t="shared" si="78"/>
        <v>0</v>
      </c>
      <c r="I352" s="154">
        <f t="shared" si="79"/>
        <v>0</v>
      </c>
      <c r="J352" s="145">
        <f t="shared" si="73"/>
        <v>0</v>
      </c>
      <c r="K352" s="143" t="e">
        <f t="shared" si="74"/>
        <v>#DIV/0!</v>
      </c>
      <c r="L352" s="147" t="e">
        <f t="shared" si="75"/>
        <v>#DIV/0!</v>
      </c>
      <c r="M352" s="148"/>
      <c r="N352" s="149" t="e">
        <f t="shared" si="80"/>
        <v>#DIV/0!</v>
      </c>
      <c r="O352" s="112">
        <f>IF(D352&gt;0,AVERAGE(D$18:$D352),0)</f>
        <v>0</v>
      </c>
    </row>
    <row r="353" spans="2:15" ht="12.75">
      <c r="B353" s="143">
        <f t="shared" si="72"/>
        <v>336</v>
      </c>
      <c r="C353" s="144">
        <v>41244</v>
      </c>
      <c r="D353" s="113"/>
      <c r="E353" s="112">
        <f>IF(D353&gt;0,AVERAGE(D$292:$D353),0)</f>
        <v>0</v>
      </c>
      <c r="F353" s="153">
        <f>+$K$14/11</f>
        <v>0</v>
      </c>
      <c r="G353" s="132">
        <f>+$G$14/11</f>
        <v>0</v>
      </c>
      <c r="H353" s="132">
        <f>+$H$14/11+M353</f>
        <v>0</v>
      </c>
      <c r="I353" s="154">
        <f>+$I$14/11</f>
        <v>0</v>
      </c>
      <c r="J353" s="145">
        <f t="shared" si="73"/>
        <v>0</v>
      </c>
      <c r="K353" s="143" t="e">
        <f t="shared" si="74"/>
        <v>#DIV/0!</v>
      </c>
      <c r="L353" s="147" t="e">
        <f t="shared" si="75"/>
        <v>#DIV/0!</v>
      </c>
      <c r="M353" s="148"/>
      <c r="N353" s="149" t="e">
        <f t="shared" si="80"/>
        <v>#DIV/0!</v>
      </c>
      <c r="O353" s="112">
        <f>IF(D353&gt;0,AVERAGE(D$18:$D353),0)</f>
        <v>0</v>
      </c>
    </row>
    <row r="354" spans="2:15" ht="12.75">
      <c r="B354" s="143">
        <f t="shared" si="72"/>
        <v>337</v>
      </c>
      <c r="C354" s="144">
        <v>41245</v>
      </c>
      <c r="D354" s="113"/>
      <c r="E354" s="112">
        <f>IF(D354&gt;0,AVERAGE(D$292:$D354),0)</f>
        <v>0</v>
      </c>
      <c r="F354" s="153">
        <f aca="true" t="shared" si="81" ref="F354:F363">+$K$14/11</f>
        <v>0</v>
      </c>
      <c r="G354" s="132">
        <f aca="true" t="shared" si="82" ref="G354:G363">+$G$14/11</f>
        <v>0</v>
      </c>
      <c r="H354" s="132">
        <f aca="true" t="shared" si="83" ref="H354:H363">+$H$14/11+M354</f>
        <v>0</v>
      </c>
      <c r="I354" s="154">
        <f aca="true" t="shared" si="84" ref="I354:I363">+$I$14/11</f>
        <v>0</v>
      </c>
      <c r="J354" s="145">
        <f t="shared" si="73"/>
        <v>0</v>
      </c>
      <c r="K354" s="143" t="e">
        <f t="shared" si="74"/>
        <v>#DIV/0!</v>
      </c>
      <c r="L354" s="147" t="e">
        <f t="shared" si="75"/>
        <v>#DIV/0!</v>
      </c>
      <c r="M354" s="148"/>
      <c r="N354" s="149" t="e">
        <f t="shared" si="80"/>
        <v>#DIV/0!</v>
      </c>
      <c r="O354" s="112">
        <f>IF(D354&gt;0,AVERAGE(D$18:$D354),0)</f>
        <v>0</v>
      </c>
    </row>
    <row r="355" spans="2:15" ht="12.75">
      <c r="B355" s="143">
        <f t="shared" si="72"/>
        <v>338</v>
      </c>
      <c r="C355" s="144">
        <v>41246</v>
      </c>
      <c r="D355" s="113"/>
      <c r="E355" s="112">
        <f>IF(D355&gt;0,AVERAGE(D$292:$D355),0)</f>
        <v>0</v>
      </c>
      <c r="F355" s="153">
        <f t="shared" si="81"/>
        <v>0</v>
      </c>
      <c r="G355" s="132">
        <f t="shared" si="82"/>
        <v>0</v>
      </c>
      <c r="H355" s="132">
        <f t="shared" si="83"/>
        <v>0</v>
      </c>
      <c r="I355" s="154">
        <f t="shared" si="84"/>
        <v>0</v>
      </c>
      <c r="J355" s="145">
        <f t="shared" si="73"/>
        <v>0</v>
      </c>
      <c r="K355" s="143" t="e">
        <f t="shared" si="74"/>
        <v>#DIV/0!</v>
      </c>
      <c r="L355" s="147" t="e">
        <f t="shared" si="75"/>
        <v>#DIV/0!</v>
      </c>
      <c r="M355" s="148"/>
      <c r="N355" s="149" t="e">
        <f t="shared" si="80"/>
        <v>#DIV/0!</v>
      </c>
      <c r="O355" s="112">
        <f>IF(D355&gt;0,AVERAGE(D$18:$D355),0)</f>
        <v>0</v>
      </c>
    </row>
    <row r="356" spans="2:15" ht="12.75">
      <c r="B356" s="143">
        <f t="shared" si="72"/>
        <v>339</v>
      </c>
      <c r="C356" s="144">
        <v>41247</v>
      </c>
      <c r="D356" s="113"/>
      <c r="E356" s="112">
        <f>IF(D356&gt;0,AVERAGE(D$292:$D356),0)</f>
        <v>0</v>
      </c>
      <c r="F356" s="153">
        <f t="shared" si="81"/>
        <v>0</v>
      </c>
      <c r="G356" s="132">
        <f t="shared" si="82"/>
        <v>0</v>
      </c>
      <c r="H356" s="132">
        <f t="shared" si="83"/>
        <v>0</v>
      </c>
      <c r="I356" s="154">
        <f t="shared" si="84"/>
        <v>0</v>
      </c>
      <c r="J356" s="145">
        <f t="shared" si="73"/>
        <v>0</v>
      </c>
      <c r="K356" s="143" t="e">
        <f t="shared" si="74"/>
        <v>#DIV/0!</v>
      </c>
      <c r="L356" s="147" t="e">
        <f t="shared" si="75"/>
        <v>#DIV/0!</v>
      </c>
      <c r="M356" s="148"/>
      <c r="N356" s="149" t="e">
        <f t="shared" si="80"/>
        <v>#DIV/0!</v>
      </c>
      <c r="O356" s="112">
        <f>IF(D356&gt;0,AVERAGE(D$18:$D356),0)</f>
        <v>0</v>
      </c>
    </row>
    <row r="357" spans="2:15" ht="12.75">
      <c r="B357" s="143">
        <f t="shared" si="72"/>
        <v>340</v>
      </c>
      <c r="C357" s="144">
        <v>41248</v>
      </c>
      <c r="D357" s="113"/>
      <c r="E357" s="112">
        <f>IF(D357&gt;0,AVERAGE(D$292:$D357),0)</f>
        <v>0</v>
      </c>
      <c r="F357" s="153">
        <f t="shared" si="81"/>
        <v>0</v>
      </c>
      <c r="G357" s="132">
        <f t="shared" si="82"/>
        <v>0</v>
      </c>
      <c r="H357" s="132">
        <f t="shared" si="83"/>
        <v>0</v>
      </c>
      <c r="I357" s="154">
        <f t="shared" si="84"/>
        <v>0</v>
      </c>
      <c r="J357" s="145">
        <f t="shared" si="73"/>
        <v>0</v>
      </c>
      <c r="K357" s="143" t="e">
        <f t="shared" si="74"/>
        <v>#DIV/0!</v>
      </c>
      <c r="L357" s="147" t="e">
        <f t="shared" si="75"/>
        <v>#DIV/0!</v>
      </c>
      <c r="M357" s="148"/>
      <c r="N357" s="149" t="e">
        <f t="shared" si="80"/>
        <v>#DIV/0!</v>
      </c>
      <c r="O357" s="112">
        <f>IF(D357&gt;0,AVERAGE(D$18:$D357),0)</f>
        <v>0</v>
      </c>
    </row>
    <row r="358" spans="2:15" ht="12.75">
      <c r="B358" s="143">
        <f t="shared" si="72"/>
        <v>341</v>
      </c>
      <c r="C358" s="144">
        <v>41249</v>
      </c>
      <c r="D358" s="113"/>
      <c r="E358" s="112">
        <f>IF(D358&gt;0,AVERAGE(D$292:$D358),0)</f>
        <v>0</v>
      </c>
      <c r="F358" s="153">
        <f t="shared" si="81"/>
        <v>0</v>
      </c>
      <c r="G358" s="132">
        <f t="shared" si="82"/>
        <v>0</v>
      </c>
      <c r="H358" s="132">
        <f t="shared" si="83"/>
        <v>0</v>
      </c>
      <c r="I358" s="154">
        <f t="shared" si="84"/>
        <v>0</v>
      </c>
      <c r="J358" s="145">
        <f t="shared" si="73"/>
        <v>0</v>
      </c>
      <c r="K358" s="143" t="e">
        <f t="shared" si="74"/>
        <v>#DIV/0!</v>
      </c>
      <c r="L358" s="147" t="e">
        <f t="shared" si="75"/>
        <v>#DIV/0!</v>
      </c>
      <c r="M358" s="148"/>
      <c r="N358" s="149" t="e">
        <f t="shared" si="80"/>
        <v>#DIV/0!</v>
      </c>
      <c r="O358" s="112">
        <f>IF(D358&gt;0,AVERAGE(D$18:$D358),0)</f>
        <v>0</v>
      </c>
    </row>
    <row r="359" spans="2:15" ht="12.75">
      <c r="B359" s="143">
        <f t="shared" si="72"/>
        <v>342</v>
      </c>
      <c r="C359" s="144">
        <v>41250</v>
      </c>
      <c r="D359" s="113"/>
      <c r="E359" s="112">
        <f>IF(D359&gt;0,AVERAGE(D$292:$D359),0)</f>
        <v>0</v>
      </c>
      <c r="F359" s="153">
        <f t="shared" si="81"/>
        <v>0</v>
      </c>
      <c r="G359" s="132">
        <f t="shared" si="82"/>
        <v>0</v>
      </c>
      <c r="H359" s="132">
        <f t="shared" si="83"/>
        <v>0</v>
      </c>
      <c r="I359" s="154">
        <f t="shared" si="84"/>
        <v>0</v>
      </c>
      <c r="J359" s="145">
        <f t="shared" si="73"/>
        <v>0</v>
      </c>
      <c r="K359" s="143" t="e">
        <f t="shared" si="74"/>
        <v>#DIV/0!</v>
      </c>
      <c r="L359" s="147" t="e">
        <f t="shared" si="75"/>
        <v>#DIV/0!</v>
      </c>
      <c r="M359" s="148"/>
      <c r="N359" s="149" t="e">
        <f t="shared" si="80"/>
        <v>#DIV/0!</v>
      </c>
      <c r="O359" s="112">
        <f>IF(D359&gt;0,AVERAGE(D$18:$D359),0)</f>
        <v>0</v>
      </c>
    </row>
    <row r="360" spans="2:15" ht="12.75">
      <c r="B360" s="143">
        <f t="shared" si="72"/>
        <v>343</v>
      </c>
      <c r="C360" s="144">
        <v>41251</v>
      </c>
      <c r="D360" s="113"/>
      <c r="E360" s="112">
        <f>IF(D360&gt;0,AVERAGE(D$292:$D360),0)</f>
        <v>0</v>
      </c>
      <c r="F360" s="153">
        <f t="shared" si="81"/>
        <v>0</v>
      </c>
      <c r="G360" s="132">
        <f t="shared" si="82"/>
        <v>0</v>
      </c>
      <c r="H360" s="132">
        <f t="shared" si="83"/>
        <v>0</v>
      </c>
      <c r="I360" s="154">
        <f t="shared" si="84"/>
        <v>0</v>
      </c>
      <c r="J360" s="145">
        <f t="shared" si="73"/>
        <v>0</v>
      </c>
      <c r="K360" s="143" t="e">
        <f t="shared" si="74"/>
        <v>#DIV/0!</v>
      </c>
      <c r="L360" s="147" t="e">
        <f t="shared" si="75"/>
        <v>#DIV/0!</v>
      </c>
      <c r="M360" s="148"/>
      <c r="N360" s="149" t="e">
        <f t="shared" si="80"/>
        <v>#DIV/0!</v>
      </c>
      <c r="O360" s="112">
        <f>IF(D360&gt;0,AVERAGE(D$18:$D360),0)</f>
        <v>0</v>
      </c>
    </row>
    <row r="361" spans="2:15" ht="12.75">
      <c r="B361" s="143">
        <f t="shared" si="72"/>
        <v>344</v>
      </c>
      <c r="C361" s="144">
        <v>41252</v>
      </c>
      <c r="D361" s="113"/>
      <c r="E361" s="112">
        <f>IF(D361&gt;0,AVERAGE(D$292:$D361),0)</f>
        <v>0</v>
      </c>
      <c r="F361" s="153">
        <f t="shared" si="81"/>
        <v>0</v>
      </c>
      <c r="G361" s="132">
        <f t="shared" si="82"/>
        <v>0</v>
      </c>
      <c r="H361" s="132">
        <f t="shared" si="83"/>
        <v>0</v>
      </c>
      <c r="I361" s="154">
        <f t="shared" si="84"/>
        <v>0</v>
      </c>
      <c r="J361" s="145">
        <f t="shared" si="73"/>
        <v>0</v>
      </c>
      <c r="K361" s="143" t="e">
        <f t="shared" si="74"/>
        <v>#DIV/0!</v>
      </c>
      <c r="L361" s="147" t="e">
        <f t="shared" si="75"/>
        <v>#DIV/0!</v>
      </c>
      <c r="M361" s="148"/>
      <c r="N361" s="149" t="e">
        <f t="shared" si="80"/>
        <v>#DIV/0!</v>
      </c>
      <c r="O361" s="112">
        <f>IF(D361&gt;0,AVERAGE(D$18:$D361),0)</f>
        <v>0</v>
      </c>
    </row>
    <row r="362" spans="2:15" ht="12.75">
      <c r="B362" s="143">
        <f aca="true" t="shared" si="85" ref="B362:B383">+B361+1</f>
        <v>345</v>
      </c>
      <c r="C362" s="144">
        <v>41253</v>
      </c>
      <c r="D362" s="113"/>
      <c r="E362" s="112">
        <f>IF(D362&gt;0,AVERAGE(D$292:$D362),0)</f>
        <v>0</v>
      </c>
      <c r="F362" s="153">
        <f t="shared" si="81"/>
        <v>0</v>
      </c>
      <c r="G362" s="132">
        <f t="shared" si="82"/>
        <v>0</v>
      </c>
      <c r="H362" s="132">
        <f t="shared" si="83"/>
        <v>0</v>
      </c>
      <c r="I362" s="154">
        <f t="shared" si="84"/>
        <v>0</v>
      </c>
      <c r="J362" s="145">
        <f t="shared" si="73"/>
        <v>0</v>
      </c>
      <c r="K362" s="143" t="e">
        <f t="shared" si="74"/>
        <v>#DIV/0!</v>
      </c>
      <c r="L362" s="147" t="e">
        <f t="shared" si="75"/>
        <v>#DIV/0!</v>
      </c>
      <c r="M362" s="148"/>
      <c r="N362" s="149" t="e">
        <f t="shared" si="80"/>
        <v>#DIV/0!</v>
      </c>
      <c r="O362" s="112">
        <f>IF(D362&gt;0,AVERAGE(D$18:$D362),0)</f>
        <v>0</v>
      </c>
    </row>
    <row r="363" spans="2:15" ht="12.75">
      <c r="B363" s="143">
        <f t="shared" si="85"/>
        <v>346</v>
      </c>
      <c r="C363" s="144">
        <v>41254</v>
      </c>
      <c r="D363" s="113"/>
      <c r="E363" s="112">
        <f>IF(D363&gt;0,AVERAGE(D$292:$D363),0)</f>
        <v>0</v>
      </c>
      <c r="F363" s="153">
        <f t="shared" si="81"/>
        <v>0</v>
      </c>
      <c r="G363" s="132">
        <f t="shared" si="82"/>
        <v>0</v>
      </c>
      <c r="H363" s="132">
        <f t="shared" si="83"/>
        <v>0</v>
      </c>
      <c r="I363" s="154">
        <f t="shared" si="84"/>
        <v>0</v>
      </c>
      <c r="J363" s="145">
        <f t="shared" si="73"/>
        <v>0</v>
      </c>
      <c r="K363" s="143" t="e">
        <f t="shared" si="74"/>
        <v>#DIV/0!</v>
      </c>
      <c r="L363" s="147" t="e">
        <f t="shared" si="75"/>
        <v>#DIV/0!</v>
      </c>
      <c r="M363" s="148"/>
      <c r="N363" s="149" t="e">
        <f t="shared" si="80"/>
        <v>#DIV/0!</v>
      </c>
      <c r="O363" s="112">
        <f>IF(D363&gt;0,AVERAGE(D$18:$D363),0)</f>
        <v>0</v>
      </c>
    </row>
    <row r="364" spans="2:15" ht="12.75">
      <c r="B364" s="143">
        <f t="shared" si="85"/>
        <v>347</v>
      </c>
      <c r="C364" s="144">
        <v>41255</v>
      </c>
      <c r="D364" s="113"/>
      <c r="E364" s="112"/>
      <c r="F364" s="153"/>
      <c r="G364" s="132"/>
      <c r="H364" s="132"/>
      <c r="I364" s="154"/>
      <c r="J364" s="145">
        <f t="shared" si="73"/>
        <v>0</v>
      </c>
      <c r="K364" s="143" t="e">
        <f t="shared" si="74"/>
        <v>#DIV/0!</v>
      </c>
      <c r="L364" s="147" t="e">
        <f t="shared" si="75"/>
        <v>#DIV/0!</v>
      </c>
      <c r="M364" s="148"/>
      <c r="N364" s="149" t="e">
        <f t="shared" si="80"/>
        <v>#DIV/0!</v>
      </c>
      <c r="O364" s="112">
        <f>IF(D364&gt;0,AVERAGE(D$18:$D364),0)</f>
        <v>0</v>
      </c>
    </row>
    <row r="365" spans="2:15" ht="12.75">
      <c r="B365" s="143">
        <f t="shared" si="85"/>
        <v>348</v>
      </c>
      <c r="C365" s="144">
        <v>41256</v>
      </c>
      <c r="D365" s="113"/>
      <c r="E365" s="112"/>
      <c r="F365" s="153"/>
      <c r="G365" s="132"/>
      <c r="H365" s="132"/>
      <c r="I365" s="154"/>
      <c r="J365" s="145">
        <f t="shared" si="73"/>
        <v>0</v>
      </c>
      <c r="K365" s="143" t="e">
        <f t="shared" si="74"/>
        <v>#DIV/0!</v>
      </c>
      <c r="L365" s="147" t="e">
        <f t="shared" si="75"/>
        <v>#DIV/0!</v>
      </c>
      <c r="M365" s="148"/>
      <c r="N365" s="149" t="e">
        <f t="shared" si="80"/>
        <v>#DIV/0!</v>
      </c>
      <c r="O365" s="112">
        <f>IF(D365&gt;0,AVERAGE(D$18:$D365),0)</f>
        <v>0</v>
      </c>
    </row>
    <row r="366" spans="2:15" ht="12.75">
      <c r="B366" s="143">
        <f t="shared" si="85"/>
        <v>349</v>
      </c>
      <c r="C366" s="144">
        <v>41257</v>
      </c>
      <c r="D366" s="113"/>
      <c r="E366" s="112"/>
      <c r="F366" s="153"/>
      <c r="G366" s="132"/>
      <c r="H366" s="132"/>
      <c r="I366" s="154"/>
      <c r="J366" s="145">
        <f t="shared" si="73"/>
        <v>0</v>
      </c>
      <c r="K366" s="143" t="e">
        <f t="shared" si="74"/>
        <v>#DIV/0!</v>
      </c>
      <c r="L366" s="147" t="e">
        <f t="shared" si="75"/>
        <v>#DIV/0!</v>
      </c>
      <c r="M366" s="148"/>
      <c r="N366" s="149" t="e">
        <f t="shared" si="80"/>
        <v>#DIV/0!</v>
      </c>
      <c r="O366" s="112">
        <f>IF(D366&gt;0,AVERAGE(D$18:$D366),0)</f>
        <v>0</v>
      </c>
    </row>
    <row r="367" spans="2:15" ht="12.75">
      <c r="B367" s="143">
        <f t="shared" si="85"/>
        <v>350</v>
      </c>
      <c r="C367" s="144">
        <v>41258</v>
      </c>
      <c r="D367" s="113"/>
      <c r="E367" s="112"/>
      <c r="F367" s="153"/>
      <c r="G367" s="132"/>
      <c r="H367" s="132"/>
      <c r="I367" s="154"/>
      <c r="J367" s="145">
        <f t="shared" si="73"/>
        <v>0</v>
      </c>
      <c r="K367" s="143" t="e">
        <f t="shared" si="74"/>
        <v>#DIV/0!</v>
      </c>
      <c r="L367" s="147" t="e">
        <f t="shared" si="75"/>
        <v>#DIV/0!</v>
      </c>
      <c r="M367" s="148"/>
      <c r="N367" s="149" t="e">
        <f t="shared" si="80"/>
        <v>#DIV/0!</v>
      </c>
      <c r="O367" s="112">
        <f>IF(D367&gt;0,AVERAGE(D$18:$D367),0)</f>
        <v>0</v>
      </c>
    </row>
    <row r="368" spans="2:15" ht="12.75">
      <c r="B368" s="143">
        <f t="shared" si="85"/>
        <v>351</v>
      </c>
      <c r="C368" s="144">
        <v>41259</v>
      </c>
      <c r="D368" s="113"/>
      <c r="E368" s="112"/>
      <c r="F368" s="153"/>
      <c r="G368" s="132"/>
      <c r="H368" s="132"/>
      <c r="I368" s="154"/>
      <c r="J368" s="145">
        <f t="shared" si="73"/>
        <v>0</v>
      </c>
      <c r="K368" s="143" t="e">
        <f t="shared" si="74"/>
        <v>#DIV/0!</v>
      </c>
      <c r="L368" s="147" t="e">
        <f t="shared" si="75"/>
        <v>#DIV/0!</v>
      </c>
      <c r="M368" s="148"/>
      <c r="N368" s="149" t="e">
        <f t="shared" si="80"/>
        <v>#DIV/0!</v>
      </c>
      <c r="O368" s="112">
        <f>IF(D368&gt;0,AVERAGE(D$18:$D368),0)</f>
        <v>0</v>
      </c>
    </row>
    <row r="369" spans="2:15" ht="12.75">
      <c r="B369" s="143">
        <f t="shared" si="85"/>
        <v>352</v>
      </c>
      <c r="C369" s="144">
        <v>41260</v>
      </c>
      <c r="D369" s="113"/>
      <c r="E369" s="112"/>
      <c r="F369" s="153"/>
      <c r="G369" s="132"/>
      <c r="H369" s="132"/>
      <c r="I369" s="154"/>
      <c r="J369" s="145">
        <f t="shared" si="73"/>
        <v>0</v>
      </c>
      <c r="K369" s="143" t="e">
        <f t="shared" si="74"/>
        <v>#DIV/0!</v>
      </c>
      <c r="L369" s="147" t="e">
        <f t="shared" si="75"/>
        <v>#DIV/0!</v>
      </c>
      <c r="M369" s="148"/>
      <c r="N369" s="149" t="e">
        <f t="shared" si="80"/>
        <v>#DIV/0!</v>
      </c>
      <c r="O369" s="112">
        <f>IF(D369&gt;0,AVERAGE(D$18:$D369),0)</f>
        <v>0</v>
      </c>
    </row>
    <row r="370" spans="2:15" ht="12.75">
      <c r="B370" s="143">
        <f t="shared" si="85"/>
        <v>353</v>
      </c>
      <c r="C370" s="144">
        <v>41261</v>
      </c>
      <c r="D370" s="113"/>
      <c r="E370" s="112"/>
      <c r="F370" s="153"/>
      <c r="G370" s="132"/>
      <c r="H370" s="132"/>
      <c r="I370" s="154"/>
      <c r="J370" s="145">
        <f t="shared" si="73"/>
        <v>0</v>
      </c>
      <c r="K370" s="143" t="e">
        <f t="shared" si="74"/>
        <v>#DIV/0!</v>
      </c>
      <c r="L370" s="147" t="e">
        <f t="shared" si="75"/>
        <v>#DIV/0!</v>
      </c>
      <c r="M370" s="148"/>
      <c r="N370" s="149" t="e">
        <f t="shared" si="80"/>
        <v>#DIV/0!</v>
      </c>
      <c r="O370" s="112">
        <f>IF(D370&gt;0,AVERAGE(D$18:$D370),0)</f>
        <v>0</v>
      </c>
    </row>
    <row r="371" spans="2:15" ht="12.75">
      <c r="B371" s="143">
        <f t="shared" si="85"/>
        <v>354</v>
      </c>
      <c r="C371" s="144">
        <v>41262</v>
      </c>
      <c r="D371" s="113"/>
      <c r="E371" s="112"/>
      <c r="F371" s="153"/>
      <c r="G371" s="132"/>
      <c r="H371" s="132"/>
      <c r="I371" s="154"/>
      <c r="J371" s="145">
        <f t="shared" si="73"/>
        <v>0</v>
      </c>
      <c r="K371" s="143" t="e">
        <f t="shared" si="74"/>
        <v>#DIV/0!</v>
      </c>
      <c r="L371" s="147" t="e">
        <f t="shared" si="75"/>
        <v>#DIV/0!</v>
      </c>
      <c r="M371" s="148"/>
      <c r="N371" s="149" t="e">
        <f t="shared" si="80"/>
        <v>#DIV/0!</v>
      </c>
      <c r="O371" s="112">
        <f>IF(D371&gt;0,AVERAGE(D$18:$D371),0)</f>
        <v>0</v>
      </c>
    </row>
    <row r="372" spans="2:15" ht="12.75">
      <c r="B372" s="143">
        <f t="shared" si="85"/>
        <v>355</v>
      </c>
      <c r="C372" s="144">
        <v>41263</v>
      </c>
      <c r="D372" s="113"/>
      <c r="E372" s="112"/>
      <c r="F372" s="153"/>
      <c r="G372" s="132"/>
      <c r="H372" s="132"/>
      <c r="I372" s="154"/>
      <c r="J372" s="145">
        <f t="shared" si="73"/>
        <v>0</v>
      </c>
      <c r="K372" s="143" t="e">
        <f t="shared" si="74"/>
        <v>#DIV/0!</v>
      </c>
      <c r="L372" s="147" t="e">
        <f t="shared" si="75"/>
        <v>#DIV/0!</v>
      </c>
      <c r="M372" s="148"/>
      <c r="N372" s="149" t="e">
        <f t="shared" si="80"/>
        <v>#DIV/0!</v>
      </c>
      <c r="O372" s="112">
        <f>IF(D372&gt;0,AVERAGE(D$18:$D372),0)</f>
        <v>0</v>
      </c>
    </row>
    <row r="373" spans="2:15" ht="12.75">
      <c r="B373" s="143">
        <f t="shared" si="85"/>
        <v>356</v>
      </c>
      <c r="C373" s="144">
        <v>41264</v>
      </c>
      <c r="D373" s="113"/>
      <c r="E373" s="112"/>
      <c r="F373" s="153"/>
      <c r="G373" s="132"/>
      <c r="H373" s="132"/>
      <c r="I373" s="154"/>
      <c r="J373" s="145">
        <f t="shared" si="73"/>
        <v>0</v>
      </c>
      <c r="K373" s="143" t="e">
        <f t="shared" si="74"/>
        <v>#DIV/0!</v>
      </c>
      <c r="L373" s="147" t="e">
        <f t="shared" si="75"/>
        <v>#DIV/0!</v>
      </c>
      <c r="M373" s="148"/>
      <c r="N373" s="149" t="e">
        <f t="shared" si="80"/>
        <v>#DIV/0!</v>
      </c>
      <c r="O373" s="112">
        <f>IF(D373&gt;0,AVERAGE(D$18:$D373),0)</f>
        <v>0</v>
      </c>
    </row>
    <row r="374" spans="2:15" ht="12.75">
      <c r="B374" s="143">
        <f t="shared" si="85"/>
        <v>357</v>
      </c>
      <c r="C374" s="144">
        <v>41265</v>
      </c>
      <c r="D374" s="113"/>
      <c r="E374" s="112"/>
      <c r="F374" s="153"/>
      <c r="G374" s="132"/>
      <c r="H374" s="132"/>
      <c r="I374" s="154"/>
      <c r="J374" s="145">
        <f t="shared" si="73"/>
        <v>0</v>
      </c>
      <c r="K374" s="143" t="e">
        <f t="shared" si="74"/>
        <v>#DIV/0!</v>
      </c>
      <c r="L374" s="147" t="e">
        <f t="shared" si="75"/>
        <v>#DIV/0!</v>
      </c>
      <c r="M374" s="148"/>
      <c r="N374" s="149" t="e">
        <f t="shared" si="80"/>
        <v>#DIV/0!</v>
      </c>
      <c r="O374" s="112">
        <f>IF(D374&gt;0,AVERAGE(D$18:$D374),0)</f>
        <v>0</v>
      </c>
    </row>
    <row r="375" spans="2:15" ht="12.75">
      <c r="B375" s="143">
        <f t="shared" si="85"/>
        <v>358</v>
      </c>
      <c r="C375" s="144">
        <v>41266</v>
      </c>
      <c r="D375" s="113"/>
      <c r="E375" s="112"/>
      <c r="F375" s="153"/>
      <c r="G375" s="132"/>
      <c r="H375" s="132"/>
      <c r="I375" s="154"/>
      <c r="J375" s="145">
        <f t="shared" si="73"/>
        <v>0</v>
      </c>
      <c r="K375" s="143" t="e">
        <f t="shared" si="74"/>
        <v>#DIV/0!</v>
      </c>
      <c r="L375" s="147" t="e">
        <f t="shared" si="75"/>
        <v>#DIV/0!</v>
      </c>
      <c r="M375" s="148"/>
      <c r="N375" s="149" t="e">
        <f t="shared" si="80"/>
        <v>#DIV/0!</v>
      </c>
      <c r="O375" s="112">
        <f>IF(D375&gt;0,AVERAGE(D$18:$D375),0)</f>
        <v>0</v>
      </c>
    </row>
    <row r="376" spans="2:15" ht="12.75">
      <c r="B376" s="143">
        <f t="shared" si="85"/>
        <v>359</v>
      </c>
      <c r="C376" s="144">
        <v>41267</v>
      </c>
      <c r="D376" s="113"/>
      <c r="E376" s="112"/>
      <c r="F376" s="153"/>
      <c r="G376" s="132"/>
      <c r="H376" s="132"/>
      <c r="I376" s="154"/>
      <c r="J376" s="145">
        <f t="shared" si="73"/>
        <v>0</v>
      </c>
      <c r="K376" s="143" t="e">
        <f t="shared" si="74"/>
        <v>#DIV/0!</v>
      </c>
      <c r="L376" s="147" t="e">
        <f t="shared" si="75"/>
        <v>#DIV/0!</v>
      </c>
      <c r="M376" s="148"/>
      <c r="N376" s="149" t="e">
        <f t="shared" si="80"/>
        <v>#DIV/0!</v>
      </c>
      <c r="O376" s="112">
        <f>IF(D376&gt;0,AVERAGE(D$18:$D376),0)</f>
        <v>0</v>
      </c>
    </row>
    <row r="377" spans="2:15" ht="12.75">
      <c r="B377" s="143">
        <f t="shared" si="85"/>
        <v>360</v>
      </c>
      <c r="C377" s="144">
        <v>41268</v>
      </c>
      <c r="D377" s="113"/>
      <c r="E377" s="112"/>
      <c r="F377" s="153"/>
      <c r="G377" s="132"/>
      <c r="H377" s="132"/>
      <c r="I377" s="154"/>
      <c r="J377" s="145">
        <f t="shared" si="73"/>
        <v>0</v>
      </c>
      <c r="K377" s="143" t="e">
        <f t="shared" si="74"/>
        <v>#DIV/0!</v>
      </c>
      <c r="L377" s="147" t="e">
        <f t="shared" si="75"/>
        <v>#DIV/0!</v>
      </c>
      <c r="M377" s="148"/>
      <c r="N377" s="149" t="e">
        <f t="shared" si="80"/>
        <v>#DIV/0!</v>
      </c>
      <c r="O377" s="112">
        <f>IF(D377&gt;0,AVERAGE(D$18:$D377),0)</f>
        <v>0</v>
      </c>
    </row>
    <row r="378" spans="2:15" ht="12.75">
      <c r="B378" s="143">
        <f t="shared" si="85"/>
        <v>361</v>
      </c>
      <c r="C378" s="144">
        <v>41269</v>
      </c>
      <c r="D378" s="113"/>
      <c r="E378" s="112"/>
      <c r="F378" s="153"/>
      <c r="G378" s="132"/>
      <c r="H378" s="132"/>
      <c r="I378" s="154"/>
      <c r="J378" s="145">
        <f t="shared" si="73"/>
        <v>0</v>
      </c>
      <c r="K378" s="143" t="e">
        <f t="shared" si="74"/>
        <v>#DIV/0!</v>
      </c>
      <c r="L378" s="147" t="e">
        <f t="shared" si="75"/>
        <v>#DIV/0!</v>
      </c>
      <c r="M378" s="148"/>
      <c r="N378" s="149" t="e">
        <f t="shared" si="80"/>
        <v>#DIV/0!</v>
      </c>
      <c r="O378" s="112">
        <f>IF(D378&gt;0,AVERAGE(D$18:$D378),0)</f>
        <v>0</v>
      </c>
    </row>
    <row r="379" spans="2:15" ht="12.75">
      <c r="B379" s="143">
        <f t="shared" si="85"/>
        <v>362</v>
      </c>
      <c r="C379" s="144">
        <v>41270</v>
      </c>
      <c r="D379" s="113"/>
      <c r="E379" s="112"/>
      <c r="F379" s="153"/>
      <c r="G379" s="132"/>
      <c r="H379" s="132"/>
      <c r="I379" s="154"/>
      <c r="J379" s="145">
        <f t="shared" si="73"/>
        <v>0</v>
      </c>
      <c r="K379" s="143" t="e">
        <f t="shared" si="74"/>
        <v>#DIV/0!</v>
      </c>
      <c r="L379" s="147" t="e">
        <f t="shared" si="75"/>
        <v>#DIV/0!</v>
      </c>
      <c r="M379" s="148"/>
      <c r="N379" s="149" t="e">
        <f t="shared" si="80"/>
        <v>#DIV/0!</v>
      </c>
      <c r="O379" s="112">
        <f>IF(D379&gt;0,AVERAGE(D$18:$D379),0)</f>
        <v>0</v>
      </c>
    </row>
    <row r="380" spans="2:15" ht="12.75">
      <c r="B380" s="143">
        <f t="shared" si="85"/>
        <v>363</v>
      </c>
      <c r="C380" s="144">
        <v>41271</v>
      </c>
      <c r="D380" s="113"/>
      <c r="E380" s="112"/>
      <c r="F380" s="153"/>
      <c r="G380" s="132"/>
      <c r="H380" s="132"/>
      <c r="I380" s="154"/>
      <c r="J380" s="145">
        <f t="shared" si="73"/>
        <v>0</v>
      </c>
      <c r="K380" s="143" t="e">
        <f t="shared" si="74"/>
        <v>#DIV/0!</v>
      </c>
      <c r="L380" s="147" t="e">
        <f t="shared" si="75"/>
        <v>#DIV/0!</v>
      </c>
      <c r="M380" s="148"/>
      <c r="N380" s="149" t="e">
        <f t="shared" si="80"/>
        <v>#DIV/0!</v>
      </c>
      <c r="O380" s="112">
        <f>IF(D380&gt;0,AVERAGE(D$18:$D380),0)</f>
        <v>0</v>
      </c>
    </row>
    <row r="381" spans="2:15" ht="12.75">
      <c r="B381" s="143">
        <f t="shared" si="85"/>
        <v>364</v>
      </c>
      <c r="C381" s="144">
        <v>41272</v>
      </c>
      <c r="D381" s="113"/>
      <c r="E381" s="112"/>
      <c r="F381" s="153"/>
      <c r="G381" s="132"/>
      <c r="H381" s="132"/>
      <c r="I381" s="154"/>
      <c r="J381" s="145">
        <f t="shared" si="73"/>
        <v>0</v>
      </c>
      <c r="K381" s="143" t="e">
        <f t="shared" si="74"/>
        <v>#DIV/0!</v>
      </c>
      <c r="L381" s="147" t="e">
        <f t="shared" si="75"/>
        <v>#DIV/0!</v>
      </c>
      <c r="M381" s="148"/>
      <c r="N381" s="149" t="e">
        <f t="shared" si="80"/>
        <v>#DIV/0!</v>
      </c>
      <c r="O381" s="112">
        <f>IF(D381&gt;0,AVERAGE(D$18:$D381),0)</f>
        <v>0</v>
      </c>
    </row>
    <row r="382" spans="2:15" ht="12.75">
      <c r="B382" s="143">
        <f t="shared" si="85"/>
        <v>365</v>
      </c>
      <c r="C382" s="144">
        <v>41273</v>
      </c>
      <c r="D382" s="113"/>
      <c r="E382" s="112"/>
      <c r="F382" s="153"/>
      <c r="G382" s="132"/>
      <c r="H382" s="132"/>
      <c r="I382" s="154"/>
      <c r="J382" s="145">
        <f t="shared" si="73"/>
        <v>0</v>
      </c>
      <c r="K382" s="143" t="e">
        <f t="shared" si="74"/>
        <v>#DIV/0!</v>
      </c>
      <c r="L382" s="147" t="e">
        <f t="shared" si="75"/>
        <v>#DIV/0!</v>
      </c>
      <c r="M382" s="148"/>
      <c r="N382" s="149" t="e">
        <f t="shared" si="80"/>
        <v>#DIV/0!</v>
      </c>
      <c r="O382" s="112">
        <f>IF(D382&gt;0,AVERAGE(D$18:$D382),0)</f>
        <v>0</v>
      </c>
    </row>
    <row r="383" spans="2:15" ht="12.75">
      <c r="B383" s="143">
        <f t="shared" si="85"/>
        <v>366</v>
      </c>
      <c r="C383" s="144">
        <v>41274</v>
      </c>
      <c r="D383" s="113"/>
      <c r="E383" s="112"/>
      <c r="F383" s="153"/>
      <c r="G383" s="132"/>
      <c r="H383" s="132"/>
      <c r="I383" s="154"/>
      <c r="J383" s="145">
        <f t="shared" si="73"/>
        <v>0</v>
      </c>
      <c r="K383" s="143" t="e">
        <f t="shared" si="74"/>
        <v>#DIV/0!</v>
      </c>
      <c r="L383" s="147" t="e">
        <f t="shared" si="75"/>
        <v>#DIV/0!</v>
      </c>
      <c r="M383" s="148"/>
      <c r="N383" s="149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14"/>
  <sheetViews>
    <sheetView showGridLines="0" tabSelected="1" zoomScale="80" zoomScaleNormal="80" zoomScalePageLayoutView="0" workbookViewId="0" topLeftCell="A1">
      <pane xSplit="1" ySplit="11" topLeftCell="FL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T31" sqref="FT31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84" width="11.421875" style="120" customWidth="1"/>
    <col min="185" max="185" width="13.421875" style="120" bestFit="1" customWidth="1"/>
    <col min="186" max="186" width="11.421875" style="120" customWidth="1"/>
    <col min="187" max="187" width="13.421875" style="120" bestFit="1" customWidth="1"/>
    <col min="188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7" ht="12.75">
      <c r="A10" s="133" t="s">
        <v>24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7"/>
      <c r="AE10" s="138"/>
      <c r="AF10" s="137"/>
      <c r="AG10" s="138"/>
      <c r="AH10" s="137"/>
      <c r="AI10" s="138"/>
      <c r="AJ10" s="137"/>
      <c r="AK10" s="138"/>
      <c r="AL10" s="137"/>
      <c r="AM10" s="138"/>
      <c r="AN10" s="137"/>
      <c r="AO10" s="138"/>
      <c r="AP10" s="137"/>
      <c r="AQ10" s="138"/>
      <c r="AR10" s="137"/>
      <c r="AS10" s="138"/>
      <c r="AT10" s="137"/>
      <c r="AU10" s="138"/>
      <c r="AV10" s="137"/>
      <c r="AW10" s="138"/>
      <c r="AX10" s="137"/>
      <c r="AY10" s="138"/>
      <c r="AZ10" s="137"/>
      <c r="BA10" s="138"/>
      <c r="BB10" s="137"/>
      <c r="BC10" s="138"/>
      <c r="BD10" s="137"/>
      <c r="BE10" s="138"/>
      <c r="BF10" s="137"/>
      <c r="BG10" s="138"/>
      <c r="BH10" s="137"/>
      <c r="BI10" s="138"/>
      <c r="BJ10" s="137"/>
      <c r="BK10" s="138"/>
      <c r="BL10" s="137"/>
      <c r="BM10" s="138"/>
      <c r="BN10" s="137"/>
      <c r="BO10" s="138"/>
      <c r="BP10" s="137"/>
      <c r="BQ10" s="138"/>
      <c r="BR10" s="137"/>
      <c r="BS10" s="138"/>
      <c r="BT10" s="137"/>
      <c r="BU10" s="138"/>
      <c r="BV10" s="137"/>
      <c r="BW10" s="138"/>
      <c r="BX10" s="137"/>
      <c r="BY10" s="138"/>
      <c r="BZ10" s="137"/>
      <c r="CA10" s="138"/>
      <c r="CB10" s="137"/>
      <c r="CC10" s="138"/>
      <c r="CD10" s="137"/>
      <c r="CE10" s="138"/>
      <c r="CF10" s="137"/>
      <c r="CG10" s="138"/>
      <c r="CH10" s="137"/>
      <c r="CI10" s="138"/>
      <c r="CJ10" s="137"/>
      <c r="CK10" s="138"/>
      <c r="CL10" s="137"/>
      <c r="CM10" s="138"/>
      <c r="CN10" s="137"/>
      <c r="CO10" s="138"/>
      <c r="CP10" s="137"/>
      <c r="CQ10" s="138"/>
      <c r="CR10" s="137"/>
      <c r="CS10" s="138"/>
      <c r="CT10" s="137"/>
      <c r="CU10" s="138"/>
      <c r="CV10" s="137"/>
      <c r="CW10" s="138"/>
      <c r="CX10" s="137"/>
      <c r="CY10" s="138"/>
      <c r="CZ10" s="137"/>
      <c r="DA10" s="138"/>
      <c r="DB10" s="137"/>
      <c r="DC10" s="138"/>
      <c r="DD10" s="137"/>
      <c r="DE10" s="138"/>
      <c r="DF10" s="137"/>
      <c r="DG10" s="138"/>
      <c r="DH10" s="137"/>
      <c r="DI10" s="138"/>
      <c r="DJ10" s="137"/>
      <c r="DK10" s="138"/>
      <c r="DL10" s="137"/>
      <c r="DM10" s="138"/>
      <c r="DN10" s="137"/>
      <c r="DO10" s="138"/>
      <c r="DP10" s="137"/>
      <c r="DQ10" s="138"/>
      <c r="DR10" s="137"/>
      <c r="DS10" s="138"/>
      <c r="DT10" s="137"/>
      <c r="DU10" s="138"/>
      <c r="DV10" s="137"/>
      <c r="DW10" s="138"/>
      <c r="DX10" s="137"/>
      <c r="DY10" s="138"/>
      <c r="DZ10" s="137"/>
      <c r="EA10" s="138"/>
      <c r="EB10" s="137"/>
      <c r="EC10" s="138"/>
      <c r="ED10" s="137"/>
      <c r="EE10" s="138"/>
      <c r="EF10" s="137"/>
      <c r="EG10" s="138"/>
      <c r="EH10" s="137"/>
      <c r="EI10" s="138"/>
      <c r="EJ10" s="137"/>
      <c r="EK10" s="138"/>
      <c r="EL10" s="137"/>
      <c r="EM10" s="138"/>
      <c r="EN10" s="137"/>
      <c r="EO10" s="138"/>
      <c r="EP10" s="137"/>
      <c r="EQ10" s="138"/>
      <c r="ER10" s="137"/>
      <c r="ES10" s="138"/>
      <c r="ET10" s="137"/>
      <c r="EU10" s="138"/>
      <c r="EV10" s="137"/>
      <c r="EW10" s="138"/>
      <c r="EX10" s="137"/>
      <c r="EY10" s="138"/>
      <c r="EZ10" s="137"/>
      <c r="FA10" s="138"/>
      <c r="FB10" s="137"/>
      <c r="FC10" s="138"/>
      <c r="FD10" s="137"/>
      <c r="FE10" s="138"/>
      <c r="FF10" s="137"/>
      <c r="FG10" s="138"/>
      <c r="FH10" s="137"/>
      <c r="FI10" s="138"/>
      <c r="FJ10" s="137"/>
      <c r="FK10" s="138"/>
      <c r="FL10" s="137"/>
      <c r="FM10" s="138"/>
      <c r="FN10" s="137"/>
      <c r="FO10" s="138"/>
      <c r="FP10" s="137"/>
      <c r="FQ10" s="138"/>
      <c r="FR10" s="137"/>
      <c r="FS10" s="138"/>
      <c r="FT10" s="137"/>
      <c r="FU10" s="138"/>
      <c r="FV10" s="137"/>
      <c r="FW10" s="138"/>
      <c r="FX10" s="137"/>
      <c r="FY10" s="138"/>
      <c r="FZ10" s="137"/>
      <c r="GA10" s="138"/>
      <c r="GB10" s="137"/>
      <c r="GC10" s="138"/>
      <c r="GD10" s="137"/>
      <c r="GE10" s="138"/>
    </row>
    <row r="11" spans="1:187" ht="12.75">
      <c r="A11" s="134">
        <v>42643</v>
      </c>
      <c r="B11" s="139"/>
      <c r="C11" s="140"/>
      <c r="D11" s="139">
        <v>42552</v>
      </c>
      <c r="E11" s="140"/>
      <c r="F11" s="139">
        <v>42553</v>
      </c>
      <c r="G11" s="140"/>
      <c r="H11" s="139">
        <v>42554</v>
      </c>
      <c r="I11" s="140"/>
      <c r="J11" s="139">
        <v>42555</v>
      </c>
      <c r="K11" s="140"/>
      <c r="L11" s="139">
        <v>42556</v>
      </c>
      <c r="M11" s="140"/>
      <c r="N11" s="139">
        <v>42557</v>
      </c>
      <c r="O11" s="140"/>
      <c r="P11" s="139">
        <v>42558</v>
      </c>
      <c r="Q11" s="140"/>
      <c r="R11" s="139">
        <v>42559</v>
      </c>
      <c r="S11" s="140"/>
      <c r="T11" s="139">
        <v>42560</v>
      </c>
      <c r="U11" s="140"/>
      <c r="V11" s="139">
        <v>42561</v>
      </c>
      <c r="W11" s="140"/>
      <c r="X11" s="139">
        <v>42562</v>
      </c>
      <c r="Y11" s="140"/>
      <c r="Z11" s="139">
        <v>42563</v>
      </c>
      <c r="AA11" s="140"/>
      <c r="AB11" s="139">
        <v>42564</v>
      </c>
      <c r="AC11" s="140"/>
      <c r="AD11" s="139">
        <v>42565</v>
      </c>
      <c r="AE11" s="140"/>
      <c r="AF11" s="139">
        <v>42566</v>
      </c>
      <c r="AG11" s="140"/>
      <c r="AH11" s="139">
        <v>42567</v>
      </c>
      <c r="AI11" s="140"/>
      <c r="AJ11" s="139">
        <v>42568</v>
      </c>
      <c r="AK11" s="140"/>
      <c r="AL11" s="139">
        <v>42569</v>
      </c>
      <c r="AM11" s="140"/>
      <c r="AN11" s="139">
        <v>42570</v>
      </c>
      <c r="AO11" s="140"/>
      <c r="AP11" s="139">
        <v>42571</v>
      </c>
      <c r="AQ11" s="140"/>
      <c r="AR11" s="139">
        <v>42572</v>
      </c>
      <c r="AS11" s="140"/>
      <c r="AT11" s="139">
        <v>42573</v>
      </c>
      <c r="AU11" s="140"/>
      <c r="AV11" s="139">
        <v>42574</v>
      </c>
      <c r="AW11" s="140"/>
      <c r="AX11" s="139">
        <v>42575</v>
      </c>
      <c r="AY11" s="140"/>
      <c r="AZ11" s="139">
        <v>42576</v>
      </c>
      <c r="BA11" s="140"/>
      <c r="BB11" s="139">
        <v>42577</v>
      </c>
      <c r="BC11" s="140"/>
      <c r="BD11" s="139">
        <v>42578</v>
      </c>
      <c r="BE11" s="140"/>
      <c r="BF11" s="139">
        <v>42579</v>
      </c>
      <c r="BG11" s="140"/>
      <c r="BH11" s="139">
        <v>42580</v>
      </c>
      <c r="BI11" s="140"/>
      <c r="BJ11" s="139">
        <v>42581</v>
      </c>
      <c r="BK11" s="140"/>
      <c r="BL11" s="139">
        <v>42582</v>
      </c>
      <c r="BM11" s="140"/>
      <c r="BN11" s="139">
        <v>42583</v>
      </c>
      <c r="BO11" s="140"/>
      <c r="BP11" s="139">
        <v>42584</v>
      </c>
      <c r="BQ11" s="140"/>
      <c r="BR11" s="139">
        <v>42585</v>
      </c>
      <c r="BS11" s="140"/>
      <c r="BT11" s="139">
        <v>42586</v>
      </c>
      <c r="BU11" s="140"/>
      <c r="BV11" s="139">
        <v>42587</v>
      </c>
      <c r="BW11" s="140"/>
      <c r="BX11" s="139">
        <v>42588</v>
      </c>
      <c r="BY11" s="140"/>
      <c r="BZ11" s="139">
        <v>42589</v>
      </c>
      <c r="CA11" s="140"/>
      <c r="CB11" s="139">
        <v>42590</v>
      </c>
      <c r="CC11" s="140"/>
      <c r="CD11" s="139">
        <v>42591</v>
      </c>
      <c r="CE11" s="140"/>
      <c r="CF11" s="139">
        <v>42592</v>
      </c>
      <c r="CG11" s="140"/>
      <c r="CH11" s="139">
        <v>42593</v>
      </c>
      <c r="CI11" s="140"/>
      <c r="CJ11" s="139">
        <v>42594</v>
      </c>
      <c r="CK11" s="140"/>
      <c r="CL11" s="139">
        <v>42595</v>
      </c>
      <c r="CM11" s="140"/>
      <c r="CN11" s="139">
        <v>42596</v>
      </c>
      <c r="CO11" s="140"/>
      <c r="CP11" s="139">
        <v>42597</v>
      </c>
      <c r="CQ11" s="140"/>
      <c r="CR11" s="139">
        <v>42598</v>
      </c>
      <c r="CS11" s="140"/>
      <c r="CT11" s="139">
        <v>42599</v>
      </c>
      <c r="CU11" s="140"/>
      <c r="CV11" s="139">
        <v>42600</v>
      </c>
      <c r="CW11" s="140"/>
      <c r="CX11" s="139">
        <v>42601</v>
      </c>
      <c r="CY11" s="140"/>
      <c r="CZ11" s="139">
        <v>42602</v>
      </c>
      <c r="DA11" s="140"/>
      <c r="DB11" s="139">
        <v>42603</v>
      </c>
      <c r="DC11" s="140"/>
      <c r="DD11" s="139">
        <v>42604</v>
      </c>
      <c r="DE11" s="140"/>
      <c r="DF11" s="139">
        <v>42605</v>
      </c>
      <c r="DG11" s="140"/>
      <c r="DH11" s="139">
        <v>42606</v>
      </c>
      <c r="DI11" s="140"/>
      <c r="DJ11" s="139">
        <v>42607</v>
      </c>
      <c r="DK11" s="140"/>
      <c r="DL11" s="139">
        <v>42608</v>
      </c>
      <c r="DM11" s="140"/>
      <c r="DN11" s="139">
        <v>42609</v>
      </c>
      <c r="DO11" s="140"/>
      <c r="DP11" s="139">
        <v>42610</v>
      </c>
      <c r="DQ11" s="140"/>
      <c r="DR11" s="139">
        <v>42611</v>
      </c>
      <c r="DS11" s="140"/>
      <c r="DT11" s="139">
        <v>42612</v>
      </c>
      <c r="DU11" s="140"/>
      <c r="DV11" s="139">
        <v>42613</v>
      </c>
      <c r="DW11" s="140"/>
      <c r="DX11" s="139">
        <v>42614</v>
      </c>
      <c r="DY11" s="140"/>
      <c r="DZ11" s="139">
        <v>42615</v>
      </c>
      <c r="EA11" s="140"/>
      <c r="EB11" s="139">
        <v>42616</v>
      </c>
      <c r="EC11" s="140"/>
      <c r="ED11" s="139">
        <v>42617</v>
      </c>
      <c r="EE11" s="140"/>
      <c r="EF11" s="139">
        <v>42618</v>
      </c>
      <c r="EG11" s="140"/>
      <c r="EH11" s="139">
        <v>42619</v>
      </c>
      <c r="EI11" s="140"/>
      <c r="EJ11" s="139">
        <v>42620</v>
      </c>
      <c r="EK11" s="140"/>
      <c r="EL11" s="139">
        <v>42621</v>
      </c>
      <c r="EM11" s="140"/>
      <c r="EN11" s="139">
        <v>42622</v>
      </c>
      <c r="EO11" s="140"/>
      <c r="EP11" s="139">
        <v>42623</v>
      </c>
      <c r="EQ11" s="140"/>
      <c r="ER11" s="139">
        <v>42624</v>
      </c>
      <c r="ES11" s="140"/>
      <c r="ET11" s="139">
        <v>42625</v>
      </c>
      <c r="EU11" s="140"/>
      <c r="EV11" s="139">
        <v>42626</v>
      </c>
      <c r="EW11" s="140"/>
      <c r="EX11" s="139">
        <v>42627</v>
      </c>
      <c r="EY11" s="140"/>
      <c r="EZ11" s="139">
        <v>42628</v>
      </c>
      <c r="FA11" s="140"/>
      <c r="FB11" s="139">
        <v>42629</v>
      </c>
      <c r="FC11" s="140"/>
      <c r="FD11" s="139">
        <v>42630</v>
      </c>
      <c r="FE11" s="140"/>
      <c r="FF11" s="139">
        <v>42631</v>
      </c>
      <c r="FG11" s="140"/>
      <c r="FH11" s="139">
        <v>42632</v>
      </c>
      <c r="FI11" s="140"/>
      <c r="FJ11" s="139">
        <v>42633</v>
      </c>
      <c r="FK11" s="140"/>
      <c r="FL11" s="139">
        <v>42634</v>
      </c>
      <c r="FM11" s="140"/>
      <c r="FN11" s="139">
        <v>42635</v>
      </c>
      <c r="FO11" s="140"/>
      <c r="FP11" s="139">
        <v>42636</v>
      </c>
      <c r="FQ11" s="140"/>
      <c r="FR11" s="139">
        <v>42637</v>
      </c>
      <c r="FS11" s="140"/>
      <c r="FT11" s="139">
        <v>42638</v>
      </c>
      <c r="FU11" s="140"/>
      <c r="FV11" s="139">
        <v>42639</v>
      </c>
      <c r="FW11" s="140"/>
      <c r="FX11" s="139">
        <v>42640</v>
      </c>
      <c r="FY11" s="140"/>
      <c r="FZ11" s="139">
        <v>42641</v>
      </c>
      <c r="GA11" s="140"/>
      <c r="GB11" s="139">
        <v>42642</v>
      </c>
      <c r="GC11" s="140"/>
      <c r="GD11" s="139">
        <v>42643</v>
      </c>
      <c r="GE11" s="140"/>
    </row>
    <row r="12" spans="1:187" ht="12.75">
      <c r="A12" s="135" t="s">
        <v>25</v>
      </c>
      <c r="B12" s="127" t="s">
        <v>26</v>
      </c>
      <c r="C12" s="136" t="s">
        <v>27</v>
      </c>
      <c r="D12" s="127" t="s">
        <v>28</v>
      </c>
      <c r="E12" s="136" t="s">
        <v>29</v>
      </c>
      <c r="F12" s="127" t="s">
        <v>28</v>
      </c>
      <c r="G12" s="136" t="s">
        <v>29</v>
      </c>
      <c r="H12" s="127" t="s">
        <v>28</v>
      </c>
      <c r="I12" s="136" t="s">
        <v>29</v>
      </c>
      <c r="J12" s="127" t="s">
        <v>28</v>
      </c>
      <c r="K12" s="136" t="s">
        <v>29</v>
      </c>
      <c r="L12" s="127" t="s">
        <v>28</v>
      </c>
      <c r="M12" s="136" t="s">
        <v>29</v>
      </c>
      <c r="N12" s="127" t="s">
        <v>28</v>
      </c>
      <c r="O12" s="136" t="s">
        <v>29</v>
      </c>
      <c r="P12" s="127" t="s">
        <v>28</v>
      </c>
      <c r="Q12" s="136" t="s">
        <v>29</v>
      </c>
      <c r="R12" s="127" t="s">
        <v>28</v>
      </c>
      <c r="S12" s="136" t="s">
        <v>29</v>
      </c>
      <c r="T12" s="127" t="s">
        <v>28</v>
      </c>
      <c r="U12" s="136" t="s">
        <v>29</v>
      </c>
      <c r="V12" s="127" t="s">
        <v>28</v>
      </c>
      <c r="W12" s="136" t="s">
        <v>29</v>
      </c>
      <c r="X12" s="127" t="s">
        <v>28</v>
      </c>
      <c r="Y12" s="136" t="s">
        <v>29</v>
      </c>
      <c r="Z12" s="127" t="s">
        <v>28</v>
      </c>
      <c r="AA12" s="136" t="s">
        <v>29</v>
      </c>
      <c r="AB12" s="127" t="s">
        <v>28</v>
      </c>
      <c r="AC12" s="136" t="s">
        <v>29</v>
      </c>
      <c r="AD12" s="127" t="s">
        <v>28</v>
      </c>
      <c r="AE12" s="136" t="s">
        <v>29</v>
      </c>
      <c r="AF12" s="127" t="s">
        <v>28</v>
      </c>
      <c r="AG12" s="136" t="s">
        <v>29</v>
      </c>
      <c r="AH12" s="127" t="s">
        <v>28</v>
      </c>
      <c r="AI12" s="136" t="s">
        <v>29</v>
      </c>
      <c r="AJ12" s="127" t="s">
        <v>28</v>
      </c>
      <c r="AK12" s="136" t="s">
        <v>29</v>
      </c>
      <c r="AL12" s="127" t="s">
        <v>28</v>
      </c>
      <c r="AM12" s="136" t="s">
        <v>29</v>
      </c>
      <c r="AN12" s="127" t="s">
        <v>28</v>
      </c>
      <c r="AO12" s="136" t="s">
        <v>29</v>
      </c>
      <c r="AP12" s="127" t="s">
        <v>28</v>
      </c>
      <c r="AQ12" s="136" t="s">
        <v>29</v>
      </c>
      <c r="AR12" s="127" t="s">
        <v>28</v>
      </c>
      <c r="AS12" s="136" t="s">
        <v>29</v>
      </c>
      <c r="AT12" s="127" t="s">
        <v>28</v>
      </c>
      <c r="AU12" s="136" t="s">
        <v>29</v>
      </c>
      <c r="AV12" s="127" t="s">
        <v>28</v>
      </c>
      <c r="AW12" s="136" t="s">
        <v>29</v>
      </c>
      <c r="AX12" s="127" t="s">
        <v>28</v>
      </c>
      <c r="AY12" s="136" t="s">
        <v>29</v>
      </c>
      <c r="AZ12" s="127" t="s">
        <v>28</v>
      </c>
      <c r="BA12" s="136" t="s">
        <v>29</v>
      </c>
      <c r="BB12" s="127" t="s">
        <v>28</v>
      </c>
      <c r="BC12" s="136" t="s">
        <v>29</v>
      </c>
      <c r="BD12" s="127" t="s">
        <v>28</v>
      </c>
      <c r="BE12" s="136" t="s">
        <v>29</v>
      </c>
      <c r="BF12" s="127" t="s">
        <v>28</v>
      </c>
      <c r="BG12" s="136" t="s">
        <v>29</v>
      </c>
      <c r="BH12" s="127" t="s">
        <v>28</v>
      </c>
      <c r="BI12" s="136" t="s">
        <v>29</v>
      </c>
      <c r="BJ12" s="127" t="s">
        <v>28</v>
      </c>
      <c r="BK12" s="136" t="s">
        <v>29</v>
      </c>
      <c r="BL12" s="127" t="s">
        <v>28</v>
      </c>
      <c r="BM12" s="136" t="s">
        <v>29</v>
      </c>
      <c r="BN12" s="127" t="s">
        <v>28</v>
      </c>
      <c r="BO12" s="136" t="s">
        <v>29</v>
      </c>
      <c r="BP12" s="127" t="s">
        <v>28</v>
      </c>
      <c r="BQ12" s="136" t="s">
        <v>29</v>
      </c>
      <c r="BR12" s="127" t="s">
        <v>28</v>
      </c>
      <c r="BS12" s="136" t="s">
        <v>29</v>
      </c>
      <c r="BT12" s="127" t="s">
        <v>28</v>
      </c>
      <c r="BU12" s="136" t="s">
        <v>29</v>
      </c>
      <c r="BV12" s="127" t="s">
        <v>28</v>
      </c>
      <c r="BW12" s="136" t="s">
        <v>29</v>
      </c>
      <c r="BX12" s="127" t="s">
        <v>28</v>
      </c>
      <c r="BY12" s="136" t="s">
        <v>29</v>
      </c>
      <c r="BZ12" s="127" t="s">
        <v>28</v>
      </c>
      <c r="CA12" s="136" t="s">
        <v>29</v>
      </c>
      <c r="CB12" s="127" t="s">
        <v>28</v>
      </c>
      <c r="CC12" s="136" t="s">
        <v>29</v>
      </c>
      <c r="CD12" s="127" t="s">
        <v>28</v>
      </c>
      <c r="CE12" s="136" t="s">
        <v>29</v>
      </c>
      <c r="CF12" s="127" t="s">
        <v>28</v>
      </c>
      <c r="CG12" s="136" t="s">
        <v>29</v>
      </c>
      <c r="CH12" s="127" t="s">
        <v>28</v>
      </c>
      <c r="CI12" s="136" t="s">
        <v>29</v>
      </c>
      <c r="CJ12" s="127" t="s">
        <v>28</v>
      </c>
      <c r="CK12" s="136" t="s">
        <v>29</v>
      </c>
      <c r="CL12" s="127" t="s">
        <v>28</v>
      </c>
      <c r="CM12" s="136" t="s">
        <v>29</v>
      </c>
      <c r="CN12" s="127" t="s">
        <v>28</v>
      </c>
      <c r="CO12" s="136" t="s">
        <v>29</v>
      </c>
      <c r="CP12" s="127" t="s">
        <v>28</v>
      </c>
      <c r="CQ12" s="136" t="s">
        <v>29</v>
      </c>
      <c r="CR12" s="127" t="s">
        <v>28</v>
      </c>
      <c r="CS12" s="136" t="s">
        <v>29</v>
      </c>
      <c r="CT12" s="127" t="s">
        <v>28</v>
      </c>
      <c r="CU12" s="136" t="s">
        <v>29</v>
      </c>
      <c r="CV12" s="127" t="s">
        <v>28</v>
      </c>
      <c r="CW12" s="136" t="s">
        <v>29</v>
      </c>
      <c r="CX12" s="127" t="s">
        <v>28</v>
      </c>
      <c r="CY12" s="136" t="s">
        <v>29</v>
      </c>
      <c r="CZ12" s="127" t="s">
        <v>28</v>
      </c>
      <c r="DA12" s="136" t="s">
        <v>29</v>
      </c>
      <c r="DB12" s="127" t="s">
        <v>28</v>
      </c>
      <c r="DC12" s="136" t="s">
        <v>29</v>
      </c>
      <c r="DD12" s="127" t="s">
        <v>28</v>
      </c>
      <c r="DE12" s="136" t="s">
        <v>29</v>
      </c>
      <c r="DF12" s="127" t="s">
        <v>28</v>
      </c>
      <c r="DG12" s="136" t="s">
        <v>29</v>
      </c>
      <c r="DH12" s="127" t="s">
        <v>28</v>
      </c>
      <c r="DI12" s="136" t="s">
        <v>29</v>
      </c>
      <c r="DJ12" s="127" t="s">
        <v>28</v>
      </c>
      <c r="DK12" s="136" t="s">
        <v>29</v>
      </c>
      <c r="DL12" s="127" t="s">
        <v>28</v>
      </c>
      <c r="DM12" s="136" t="s">
        <v>29</v>
      </c>
      <c r="DN12" s="127" t="s">
        <v>28</v>
      </c>
      <c r="DO12" s="136" t="s">
        <v>29</v>
      </c>
      <c r="DP12" s="127" t="s">
        <v>28</v>
      </c>
      <c r="DQ12" s="136" t="s">
        <v>29</v>
      </c>
      <c r="DR12" s="127" t="s">
        <v>28</v>
      </c>
      <c r="DS12" s="136" t="s">
        <v>29</v>
      </c>
      <c r="DT12" s="127" t="s">
        <v>28</v>
      </c>
      <c r="DU12" s="136" t="s">
        <v>29</v>
      </c>
      <c r="DV12" s="127" t="s">
        <v>28</v>
      </c>
      <c r="DW12" s="136" t="s">
        <v>29</v>
      </c>
      <c r="DX12" s="127" t="s">
        <v>28</v>
      </c>
      <c r="DY12" s="136" t="s">
        <v>29</v>
      </c>
      <c r="DZ12" s="127" t="s">
        <v>28</v>
      </c>
      <c r="EA12" s="136" t="s">
        <v>29</v>
      </c>
      <c r="EB12" s="127" t="s">
        <v>28</v>
      </c>
      <c r="EC12" s="136" t="s">
        <v>29</v>
      </c>
      <c r="ED12" s="127" t="s">
        <v>28</v>
      </c>
      <c r="EE12" s="136" t="s">
        <v>29</v>
      </c>
      <c r="EF12" s="127" t="s">
        <v>28</v>
      </c>
      <c r="EG12" s="136" t="s">
        <v>29</v>
      </c>
      <c r="EH12" s="127" t="s">
        <v>28</v>
      </c>
      <c r="EI12" s="136" t="s">
        <v>29</v>
      </c>
      <c r="EJ12" s="127" t="s">
        <v>28</v>
      </c>
      <c r="EK12" s="136" t="s">
        <v>29</v>
      </c>
      <c r="EL12" s="127" t="s">
        <v>28</v>
      </c>
      <c r="EM12" s="136" t="s">
        <v>29</v>
      </c>
      <c r="EN12" s="127" t="s">
        <v>28</v>
      </c>
      <c r="EO12" s="136" t="s">
        <v>29</v>
      </c>
      <c r="EP12" s="127" t="s">
        <v>28</v>
      </c>
      <c r="EQ12" s="136" t="s">
        <v>29</v>
      </c>
      <c r="ER12" s="127" t="s">
        <v>28</v>
      </c>
      <c r="ES12" s="136" t="s">
        <v>29</v>
      </c>
      <c r="ET12" s="127" t="s">
        <v>28</v>
      </c>
      <c r="EU12" s="136" t="s">
        <v>29</v>
      </c>
      <c r="EV12" s="127" t="s">
        <v>28</v>
      </c>
      <c r="EW12" s="136" t="s">
        <v>29</v>
      </c>
      <c r="EX12" s="127" t="s">
        <v>28</v>
      </c>
      <c r="EY12" s="136" t="s">
        <v>29</v>
      </c>
      <c r="EZ12" s="127" t="s">
        <v>28</v>
      </c>
      <c r="FA12" s="136" t="s">
        <v>29</v>
      </c>
      <c r="FB12" s="127" t="s">
        <v>28</v>
      </c>
      <c r="FC12" s="136" t="s">
        <v>29</v>
      </c>
      <c r="FD12" s="127" t="s">
        <v>28</v>
      </c>
      <c r="FE12" s="136" t="s">
        <v>29</v>
      </c>
      <c r="FF12" s="127" t="s">
        <v>28</v>
      </c>
      <c r="FG12" s="136" t="s">
        <v>29</v>
      </c>
      <c r="FH12" s="127" t="s">
        <v>28</v>
      </c>
      <c r="FI12" s="136" t="s">
        <v>29</v>
      </c>
      <c r="FJ12" s="127" t="s">
        <v>28</v>
      </c>
      <c r="FK12" s="136" t="s">
        <v>29</v>
      </c>
      <c r="FL12" s="127" t="s">
        <v>28</v>
      </c>
      <c r="FM12" s="136" t="s">
        <v>29</v>
      </c>
      <c r="FN12" s="127" t="s">
        <v>28</v>
      </c>
      <c r="FO12" s="136" t="s">
        <v>29</v>
      </c>
      <c r="FP12" s="127" t="s">
        <v>28</v>
      </c>
      <c r="FQ12" s="136" t="s">
        <v>29</v>
      </c>
      <c r="FR12" s="127" t="s">
        <v>28</v>
      </c>
      <c r="FS12" s="136" t="s">
        <v>29</v>
      </c>
      <c r="FT12" s="127" t="s">
        <v>28</v>
      </c>
      <c r="FU12" s="136" t="s">
        <v>29</v>
      </c>
      <c r="FV12" s="127" t="s">
        <v>28</v>
      </c>
      <c r="FW12" s="136" t="s">
        <v>29</v>
      </c>
      <c r="FX12" s="127" t="s">
        <v>28</v>
      </c>
      <c r="FY12" s="136" t="s">
        <v>29</v>
      </c>
      <c r="FZ12" s="127" t="s">
        <v>28</v>
      </c>
      <c r="GA12" s="136" t="s">
        <v>29</v>
      </c>
      <c r="GB12" s="127" t="s">
        <v>28</v>
      </c>
      <c r="GC12" s="136" t="s">
        <v>29</v>
      </c>
      <c r="GD12" s="127" t="s">
        <v>28</v>
      </c>
      <c r="GE12" s="136" t="s">
        <v>29</v>
      </c>
    </row>
    <row r="13" spans="1:187" ht="12.75">
      <c r="A13" s="128"/>
      <c r="B13" s="127"/>
      <c r="C13" s="136"/>
      <c r="D13" s="127"/>
      <c r="E13" s="136" t="s">
        <v>30</v>
      </c>
      <c r="F13" s="127"/>
      <c r="G13" s="136" t="s">
        <v>30</v>
      </c>
      <c r="H13" s="127"/>
      <c r="I13" s="136" t="s">
        <v>30</v>
      </c>
      <c r="J13" s="127"/>
      <c r="K13" s="136" t="s">
        <v>30</v>
      </c>
      <c r="L13" s="127"/>
      <c r="M13" s="136" t="s">
        <v>30</v>
      </c>
      <c r="N13" s="127"/>
      <c r="O13" s="136" t="s">
        <v>30</v>
      </c>
      <c r="P13" s="127"/>
      <c r="Q13" s="136" t="s">
        <v>30</v>
      </c>
      <c r="R13" s="127"/>
      <c r="S13" s="136" t="s">
        <v>30</v>
      </c>
      <c r="T13" s="127"/>
      <c r="U13" s="136" t="s">
        <v>30</v>
      </c>
      <c r="V13" s="127"/>
      <c r="W13" s="136" t="s">
        <v>30</v>
      </c>
      <c r="X13" s="127"/>
      <c r="Y13" s="136" t="s">
        <v>30</v>
      </c>
      <c r="Z13" s="127"/>
      <c r="AA13" s="136" t="s">
        <v>30</v>
      </c>
      <c r="AB13" s="127"/>
      <c r="AC13" s="136" t="s">
        <v>30</v>
      </c>
      <c r="AD13" s="127"/>
      <c r="AE13" s="136" t="s">
        <v>30</v>
      </c>
      <c r="AF13" s="127"/>
      <c r="AG13" s="136" t="s">
        <v>30</v>
      </c>
      <c r="AH13" s="127"/>
      <c r="AI13" s="136" t="s">
        <v>30</v>
      </c>
      <c r="AJ13" s="127"/>
      <c r="AK13" s="136" t="s">
        <v>30</v>
      </c>
      <c r="AL13" s="127"/>
      <c r="AM13" s="136" t="s">
        <v>30</v>
      </c>
      <c r="AN13" s="127"/>
      <c r="AO13" s="136" t="s">
        <v>30</v>
      </c>
      <c r="AP13" s="127"/>
      <c r="AQ13" s="136" t="s">
        <v>30</v>
      </c>
      <c r="AR13" s="127"/>
      <c r="AS13" s="136" t="s">
        <v>30</v>
      </c>
      <c r="AT13" s="127"/>
      <c r="AU13" s="136" t="s">
        <v>30</v>
      </c>
      <c r="AV13" s="127"/>
      <c r="AW13" s="136" t="s">
        <v>30</v>
      </c>
      <c r="AX13" s="127"/>
      <c r="AY13" s="136" t="s">
        <v>30</v>
      </c>
      <c r="AZ13" s="127"/>
      <c r="BA13" s="136" t="s">
        <v>30</v>
      </c>
      <c r="BB13" s="127"/>
      <c r="BC13" s="136" t="s">
        <v>30</v>
      </c>
      <c r="BD13" s="127"/>
      <c r="BE13" s="136" t="s">
        <v>30</v>
      </c>
      <c r="BF13" s="127"/>
      <c r="BG13" s="136" t="s">
        <v>30</v>
      </c>
      <c r="BH13" s="127"/>
      <c r="BI13" s="136" t="s">
        <v>30</v>
      </c>
      <c r="BJ13" s="127"/>
      <c r="BK13" s="136" t="s">
        <v>30</v>
      </c>
      <c r="BL13" s="127"/>
      <c r="BM13" s="136" t="s">
        <v>30</v>
      </c>
      <c r="BN13" s="127"/>
      <c r="BO13" s="136" t="s">
        <v>30</v>
      </c>
      <c r="BP13" s="127"/>
      <c r="BQ13" s="136" t="s">
        <v>30</v>
      </c>
      <c r="BR13" s="127"/>
      <c r="BS13" s="136" t="s">
        <v>30</v>
      </c>
      <c r="BT13" s="127"/>
      <c r="BU13" s="136" t="s">
        <v>30</v>
      </c>
      <c r="BV13" s="127"/>
      <c r="BW13" s="136" t="s">
        <v>30</v>
      </c>
      <c r="BX13" s="127"/>
      <c r="BY13" s="136" t="s">
        <v>30</v>
      </c>
      <c r="BZ13" s="127"/>
      <c r="CA13" s="136" t="s">
        <v>30</v>
      </c>
      <c r="CB13" s="127"/>
      <c r="CC13" s="136" t="s">
        <v>30</v>
      </c>
      <c r="CD13" s="127"/>
      <c r="CE13" s="136" t="s">
        <v>30</v>
      </c>
      <c r="CF13" s="127"/>
      <c r="CG13" s="136" t="s">
        <v>30</v>
      </c>
      <c r="CH13" s="127"/>
      <c r="CI13" s="136" t="s">
        <v>30</v>
      </c>
      <c r="CJ13" s="127"/>
      <c r="CK13" s="136" t="s">
        <v>30</v>
      </c>
      <c r="CL13" s="127"/>
      <c r="CM13" s="136" t="s">
        <v>30</v>
      </c>
      <c r="CN13" s="127"/>
      <c r="CO13" s="136" t="s">
        <v>30</v>
      </c>
      <c r="CP13" s="127"/>
      <c r="CQ13" s="136" t="s">
        <v>30</v>
      </c>
      <c r="CR13" s="127"/>
      <c r="CS13" s="136" t="s">
        <v>30</v>
      </c>
      <c r="CT13" s="127"/>
      <c r="CU13" s="136" t="s">
        <v>30</v>
      </c>
      <c r="CV13" s="127"/>
      <c r="CW13" s="136" t="s">
        <v>30</v>
      </c>
      <c r="CX13" s="127"/>
      <c r="CY13" s="136" t="s">
        <v>30</v>
      </c>
      <c r="CZ13" s="127"/>
      <c r="DA13" s="136" t="s">
        <v>30</v>
      </c>
      <c r="DB13" s="127"/>
      <c r="DC13" s="136" t="s">
        <v>30</v>
      </c>
      <c r="DD13" s="127"/>
      <c r="DE13" s="136" t="s">
        <v>30</v>
      </c>
      <c r="DF13" s="127"/>
      <c r="DG13" s="136" t="s">
        <v>30</v>
      </c>
      <c r="DH13" s="127"/>
      <c r="DI13" s="136" t="s">
        <v>30</v>
      </c>
      <c r="DJ13" s="127"/>
      <c r="DK13" s="136" t="s">
        <v>30</v>
      </c>
      <c r="DL13" s="127"/>
      <c r="DM13" s="136" t="s">
        <v>30</v>
      </c>
      <c r="DN13" s="127"/>
      <c r="DO13" s="136" t="s">
        <v>30</v>
      </c>
      <c r="DP13" s="127"/>
      <c r="DQ13" s="136" t="s">
        <v>30</v>
      </c>
      <c r="DR13" s="127"/>
      <c r="DS13" s="136" t="s">
        <v>30</v>
      </c>
      <c r="DT13" s="127"/>
      <c r="DU13" s="136" t="s">
        <v>30</v>
      </c>
      <c r="DV13" s="127"/>
      <c r="DW13" s="136" t="s">
        <v>30</v>
      </c>
      <c r="DX13" s="127"/>
      <c r="DY13" s="136" t="s">
        <v>30</v>
      </c>
      <c r="DZ13" s="127"/>
      <c r="EA13" s="136" t="s">
        <v>30</v>
      </c>
      <c r="EB13" s="127"/>
      <c r="EC13" s="136" t="s">
        <v>30</v>
      </c>
      <c r="ED13" s="127"/>
      <c r="EE13" s="136" t="s">
        <v>30</v>
      </c>
      <c r="EF13" s="127"/>
      <c r="EG13" s="136" t="s">
        <v>30</v>
      </c>
      <c r="EH13" s="127"/>
      <c r="EI13" s="136" t="s">
        <v>30</v>
      </c>
      <c r="EJ13" s="127"/>
      <c r="EK13" s="136" t="s">
        <v>30</v>
      </c>
      <c r="EL13" s="127"/>
      <c r="EM13" s="136" t="s">
        <v>30</v>
      </c>
      <c r="EN13" s="127"/>
      <c r="EO13" s="136" t="s">
        <v>30</v>
      </c>
      <c r="EP13" s="127"/>
      <c r="EQ13" s="136" t="s">
        <v>30</v>
      </c>
      <c r="ER13" s="127"/>
      <c r="ES13" s="136" t="s">
        <v>30</v>
      </c>
      <c r="ET13" s="127"/>
      <c r="EU13" s="136" t="s">
        <v>30</v>
      </c>
      <c r="EV13" s="127"/>
      <c r="EW13" s="136" t="s">
        <v>30</v>
      </c>
      <c r="EX13" s="127"/>
      <c r="EY13" s="136" t="s">
        <v>30</v>
      </c>
      <c r="EZ13" s="127"/>
      <c r="FA13" s="136" t="s">
        <v>30</v>
      </c>
      <c r="FB13" s="127"/>
      <c r="FC13" s="136" t="s">
        <v>30</v>
      </c>
      <c r="FD13" s="127"/>
      <c r="FE13" s="136" t="s">
        <v>30</v>
      </c>
      <c r="FF13" s="127"/>
      <c r="FG13" s="136" t="s">
        <v>30</v>
      </c>
      <c r="FH13" s="127"/>
      <c r="FI13" s="136" t="s">
        <v>30</v>
      </c>
      <c r="FJ13" s="127"/>
      <c r="FK13" s="136" t="s">
        <v>30</v>
      </c>
      <c r="FL13" s="127"/>
      <c r="FM13" s="136" t="s">
        <v>30</v>
      </c>
      <c r="FN13" s="127"/>
      <c r="FO13" s="136" t="s">
        <v>30</v>
      </c>
      <c r="FP13" s="127"/>
      <c r="FQ13" s="136" t="s">
        <v>30</v>
      </c>
      <c r="FR13" s="127"/>
      <c r="FS13" s="136" t="s">
        <v>30</v>
      </c>
      <c r="FT13" s="127"/>
      <c r="FU13" s="136" t="s">
        <v>30</v>
      </c>
      <c r="FV13" s="127"/>
      <c r="FW13" s="136" t="s">
        <v>30</v>
      </c>
      <c r="FX13" s="127"/>
      <c r="FY13" s="136" t="s">
        <v>30</v>
      </c>
      <c r="FZ13" s="127"/>
      <c r="GA13" s="136" t="s">
        <v>30</v>
      </c>
      <c r="GB13" s="127"/>
      <c r="GC13" s="136" t="s">
        <v>30</v>
      </c>
      <c r="GD13" s="127"/>
      <c r="GE13" s="136" t="s">
        <v>30</v>
      </c>
    </row>
    <row r="14" spans="1:187" s="174" customFormat="1" ht="12.75">
      <c r="A14" s="171" t="s">
        <v>32</v>
      </c>
      <c r="B14" s="172" t="s">
        <v>33</v>
      </c>
      <c r="C14" s="172" t="s">
        <v>31</v>
      </c>
      <c r="D14" s="172" t="s">
        <v>34</v>
      </c>
      <c r="E14" s="173">
        <v>0.78</v>
      </c>
      <c r="F14" s="172" t="s">
        <v>34</v>
      </c>
      <c r="G14" s="173">
        <v>0.78</v>
      </c>
      <c r="H14" s="172" t="s">
        <v>34</v>
      </c>
      <c r="I14" s="173">
        <v>0.78</v>
      </c>
      <c r="J14" s="172" t="s">
        <v>34</v>
      </c>
      <c r="K14" s="173">
        <v>0.78</v>
      </c>
      <c r="L14" s="172" t="s">
        <v>34</v>
      </c>
      <c r="M14" s="173">
        <v>0.78</v>
      </c>
      <c r="N14" s="172" t="s">
        <v>34</v>
      </c>
      <c r="O14" s="173">
        <v>0.78</v>
      </c>
      <c r="P14" s="172" t="s">
        <v>34</v>
      </c>
      <c r="Q14" s="173">
        <v>0.78</v>
      </c>
      <c r="R14" s="172" t="s">
        <v>34</v>
      </c>
      <c r="S14" s="173">
        <v>0.77</v>
      </c>
      <c r="T14" s="172" t="s">
        <v>34</v>
      </c>
      <c r="U14" s="173">
        <v>0.77</v>
      </c>
      <c r="V14" s="172" t="s">
        <v>34</v>
      </c>
      <c r="W14" s="173">
        <v>0.77</v>
      </c>
      <c r="X14" s="172" t="s">
        <v>34</v>
      </c>
      <c r="Y14" s="173">
        <v>0.77</v>
      </c>
      <c r="Z14" s="172" t="s">
        <v>34</v>
      </c>
      <c r="AA14" s="173">
        <v>0.77</v>
      </c>
      <c r="AB14" s="172" t="s">
        <v>34</v>
      </c>
      <c r="AC14" s="173">
        <v>0.77</v>
      </c>
      <c r="AD14" s="172" t="s">
        <v>34</v>
      </c>
      <c r="AE14" s="173">
        <v>0.77</v>
      </c>
      <c r="AF14" s="172" t="s">
        <v>34</v>
      </c>
      <c r="AG14" s="173">
        <v>0.76</v>
      </c>
      <c r="AH14" s="172" t="s">
        <v>34</v>
      </c>
      <c r="AI14" s="173">
        <v>0.76</v>
      </c>
      <c r="AJ14" s="172" t="s">
        <v>34</v>
      </c>
      <c r="AK14" s="173">
        <v>0.76</v>
      </c>
      <c r="AL14" s="172" t="s">
        <v>34</v>
      </c>
      <c r="AM14" s="173">
        <v>0.75</v>
      </c>
      <c r="AN14" s="172" t="s">
        <v>34</v>
      </c>
      <c r="AO14" s="173">
        <v>0.75</v>
      </c>
      <c r="AP14" s="172" t="s">
        <v>34</v>
      </c>
      <c r="AQ14" s="173">
        <v>0.75</v>
      </c>
      <c r="AR14" s="172" t="s">
        <v>34</v>
      </c>
      <c r="AS14" s="173">
        <v>0.75</v>
      </c>
      <c r="AT14" s="172" t="s">
        <v>34</v>
      </c>
      <c r="AU14" s="173">
        <v>0.75</v>
      </c>
      <c r="AV14" s="172" t="s">
        <v>34</v>
      </c>
      <c r="AW14" s="173">
        <v>0.74</v>
      </c>
      <c r="AX14" s="172" t="s">
        <v>34</v>
      </c>
      <c r="AY14" s="173">
        <v>0.74</v>
      </c>
      <c r="AZ14" s="172" t="s">
        <v>34</v>
      </c>
      <c r="BA14" s="173">
        <v>0.74</v>
      </c>
      <c r="BB14" s="172" t="s">
        <v>34</v>
      </c>
      <c r="BC14" s="173">
        <v>0.74</v>
      </c>
      <c r="BD14" s="172" t="s">
        <v>34</v>
      </c>
      <c r="BE14" s="173">
        <v>0.74</v>
      </c>
      <c r="BF14" s="172" t="s">
        <v>34</v>
      </c>
      <c r="BG14" s="173">
        <v>0.74</v>
      </c>
      <c r="BH14" s="172" t="s">
        <v>34</v>
      </c>
      <c r="BI14" s="173">
        <v>0.73</v>
      </c>
      <c r="BJ14" s="172" t="s">
        <v>34</v>
      </c>
      <c r="BK14" s="173">
        <v>0.73</v>
      </c>
      <c r="BL14" s="172" t="s">
        <v>34</v>
      </c>
      <c r="BM14" s="173">
        <v>0.73</v>
      </c>
      <c r="BN14" s="172" t="s">
        <v>34</v>
      </c>
      <c r="BO14" s="173">
        <v>0.76</v>
      </c>
      <c r="BP14" s="172" t="s">
        <v>34</v>
      </c>
      <c r="BQ14" s="173">
        <v>0.76</v>
      </c>
      <c r="BR14" s="172" t="s">
        <v>34</v>
      </c>
      <c r="BS14" s="173">
        <v>0.76</v>
      </c>
      <c r="BT14" s="172" t="s">
        <v>34</v>
      </c>
      <c r="BU14" s="173">
        <v>0.76</v>
      </c>
      <c r="BV14" s="172" t="s">
        <v>34</v>
      </c>
      <c r="BW14" s="173">
        <v>0.76</v>
      </c>
      <c r="BX14" s="172" t="s">
        <v>34</v>
      </c>
      <c r="BY14" s="173">
        <v>0.75</v>
      </c>
      <c r="BZ14" s="172" t="s">
        <v>34</v>
      </c>
      <c r="CA14" s="173">
        <v>0.75</v>
      </c>
      <c r="CB14" s="172" t="s">
        <v>34</v>
      </c>
      <c r="CC14" s="173">
        <v>0.75</v>
      </c>
      <c r="CD14" s="172" t="s">
        <v>34</v>
      </c>
      <c r="CE14" s="173">
        <v>0.75</v>
      </c>
      <c r="CF14" s="172" t="s">
        <v>34</v>
      </c>
      <c r="CG14" s="173">
        <v>0.76</v>
      </c>
      <c r="CH14" s="172" t="s">
        <v>34</v>
      </c>
      <c r="CI14" s="173">
        <v>0.75</v>
      </c>
      <c r="CJ14" s="172" t="s">
        <v>34</v>
      </c>
      <c r="CK14" s="173">
        <v>0.75</v>
      </c>
      <c r="CL14" s="172" t="s">
        <v>34</v>
      </c>
      <c r="CM14" s="173">
        <v>0.75</v>
      </c>
      <c r="CN14" s="172" t="s">
        <v>34</v>
      </c>
      <c r="CO14" s="173">
        <v>0.75</v>
      </c>
      <c r="CP14" s="172" t="s">
        <v>34</v>
      </c>
      <c r="CQ14" s="173">
        <v>0.75</v>
      </c>
      <c r="CR14" s="172" t="s">
        <v>34</v>
      </c>
      <c r="CS14" s="173">
        <v>0.75</v>
      </c>
      <c r="CT14" s="172" t="s">
        <v>34</v>
      </c>
      <c r="CU14" s="173">
        <v>0.75</v>
      </c>
      <c r="CV14" s="172" t="s">
        <v>34</v>
      </c>
      <c r="CW14" s="173">
        <v>0.75</v>
      </c>
      <c r="CX14" s="172" t="s">
        <v>34</v>
      </c>
      <c r="CY14" s="173">
        <v>0.75</v>
      </c>
      <c r="CZ14" s="172" t="s">
        <v>34</v>
      </c>
      <c r="DA14" s="173">
        <v>0.75</v>
      </c>
      <c r="DB14" s="172" t="s">
        <v>34</v>
      </c>
      <c r="DC14" s="173">
        <v>0.75</v>
      </c>
      <c r="DD14" s="172" t="s">
        <v>34</v>
      </c>
      <c r="DE14" s="173">
        <v>0.75</v>
      </c>
      <c r="DF14" s="172" t="s">
        <v>34</v>
      </c>
      <c r="DG14" s="173">
        <v>0.74</v>
      </c>
      <c r="DH14" s="172" t="s">
        <v>34</v>
      </c>
      <c r="DI14" s="173">
        <v>0.75</v>
      </c>
      <c r="DJ14" s="172" t="s">
        <v>34</v>
      </c>
      <c r="DK14" s="173">
        <v>0.74</v>
      </c>
      <c r="DL14" s="172" t="s">
        <v>34</v>
      </c>
      <c r="DM14" s="173">
        <v>0.74</v>
      </c>
      <c r="DN14" s="172" t="s">
        <v>34</v>
      </c>
      <c r="DO14" s="173">
        <v>0.74</v>
      </c>
      <c r="DP14" s="172" t="s">
        <v>34</v>
      </c>
      <c r="DQ14" s="173">
        <v>0.74</v>
      </c>
      <c r="DR14" s="172" t="s">
        <v>34</v>
      </c>
      <c r="DS14" s="173">
        <v>0.74</v>
      </c>
      <c r="DT14" s="172" t="s">
        <v>34</v>
      </c>
      <c r="DU14" s="173">
        <v>0.74</v>
      </c>
      <c r="DV14" s="172" t="s">
        <v>34</v>
      </c>
      <c r="DW14" s="173">
        <v>0.74</v>
      </c>
      <c r="DX14" s="172" t="s">
        <v>34</v>
      </c>
      <c r="DY14" s="173">
        <v>0.67</v>
      </c>
      <c r="DZ14" s="172" t="s">
        <v>34</v>
      </c>
      <c r="EA14" s="173">
        <v>0.67</v>
      </c>
      <c r="EB14" s="172" t="s">
        <v>34</v>
      </c>
      <c r="EC14" s="173">
        <v>0.67</v>
      </c>
      <c r="ED14" s="172" t="s">
        <v>34</v>
      </c>
      <c r="EE14" s="173">
        <v>0.67</v>
      </c>
      <c r="EF14" s="172" t="s">
        <v>34</v>
      </c>
      <c r="EG14" s="173">
        <v>0.67</v>
      </c>
      <c r="EH14" s="172" t="s">
        <v>34</v>
      </c>
      <c r="EI14" s="173">
        <v>0.67</v>
      </c>
      <c r="EJ14" s="172" t="s">
        <v>34</v>
      </c>
      <c r="EK14" s="173">
        <v>0.67</v>
      </c>
      <c r="EL14" s="172" t="s">
        <v>34</v>
      </c>
      <c r="EM14" s="173">
        <v>0.67</v>
      </c>
      <c r="EN14" s="172" t="s">
        <v>34</v>
      </c>
      <c r="EO14" s="173">
        <v>0.66</v>
      </c>
      <c r="EP14" s="172" t="s">
        <v>34</v>
      </c>
      <c r="EQ14" s="173">
        <v>0.66</v>
      </c>
      <c r="ER14" s="172" t="s">
        <v>34</v>
      </c>
      <c r="ES14" s="173">
        <v>0.66</v>
      </c>
      <c r="ET14" s="172" t="s">
        <v>34</v>
      </c>
      <c r="EU14" s="173">
        <v>0.66</v>
      </c>
      <c r="EV14" s="172" t="s">
        <v>34</v>
      </c>
      <c r="EW14" s="173">
        <v>0.66</v>
      </c>
      <c r="EX14" s="172" t="s">
        <v>34</v>
      </c>
      <c r="EY14" s="173">
        <v>0.66</v>
      </c>
      <c r="EZ14" s="172" t="s">
        <v>34</v>
      </c>
      <c r="FA14" s="173">
        <v>0.66</v>
      </c>
      <c r="FB14" s="172" t="s">
        <v>34</v>
      </c>
      <c r="FC14" s="173">
        <v>0.66</v>
      </c>
      <c r="FD14" s="172" t="s">
        <v>34</v>
      </c>
      <c r="FE14" s="173">
        <v>0.66</v>
      </c>
      <c r="FF14" s="172" t="s">
        <v>34</v>
      </c>
      <c r="FG14" s="173">
        <v>0.66</v>
      </c>
      <c r="FH14" s="172" t="s">
        <v>34</v>
      </c>
      <c r="FI14" s="173">
        <v>0.66</v>
      </c>
      <c r="FJ14" s="172" t="s">
        <v>34</v>
      </c>
      <c r="FK14" s="173">
        <v>0.66</v>
      </c>
      <c r="FL14" s="172" t="s">
        <v>34</v>
      </c>
      <c r="FM14" s="173">
        <v>0.66</v>
      </c>
      <c r="FN14" s="172" t="s">
        <v>34</v>
      </c>
      <c r="FO14" s="173">
        <v>0.65</v>
      </c>
      <c r="FP14" s="172" t="s">
        <v>34</v>
      </c>
      <c r="FQ14" s="173">
        <v>0.65</v>
      </c>
      <c r="FR14" s="172" t="s">
        <v>34</v>
      </c>
      <c r="FS14" s="173">
        <v>0.65</v>
      </c>
      <c r="FT14" s="172" t="s">
        <v>34</v>
      </c>
      <c r="FU14" s="173">
        <v>0.65</v>
      </c>
      <c r="FV14" s="172" t="s">
        <v>34</v>
      </c>
      <c r="FW14" s="173">
        <v>0.65</v>
      </c>
      <c r="FX14" s="172" t="s">
        <v>34</v>
      </c>
      <c r="FY14" s="173">
        <v>0.65</v>
      </c>
      <c r="FZ14" s="172" t="s">
        <v>34</v>
      </c>
      <c r="GA14" s="173">
        <v>0.65</v>
      </c>
      <c r="GB14" s="172" t="s">
        <v>34</v>
      </c>
      <c r="GC14" s="173">
        <v>0.65</v>
      </c>
      <c r="GD14" s="172" t="s">
        <v>34</v>
      </c>
      <c r="GE14" s="173">
        <v>0.65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frojas</cp:lastModifiedBy>
  <cp:lastPrinted>2011-08-17T16:49:16Z</cp:lastPrinted>
  <dcterms:created xsi:type="dcterms:W3CDTF">2010-08-10T16:56:49Z</dcterms:created>
  <dcterms:modified xsi:type="dcterms:W3CDTF">2016-10-28T21:37:45Z</dcterms:modified>
  <cp:category/>
  <cp:version/>
  <cp:contentType/>
  <cp:contentStatus/>
</cp:coreProperties>
</file>